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1610" activeTab="0"/>
  </bookViews>
  <sheets>
    <sheet name="свод " sheetId="1" r:id="rId1"/>
  </sheets>
  <definedNames>
    <definedName name="_xlnm._FilterDatabase" localSheetId="0" hidden="1">'свод '!$A$10:$T$124</definedName>
    <definedName name="_xlnm.Print_Titles" localSheetId="0">'свод '!$7:$8</definedName>
    <definedName name="_xlnm.Print_Area" localSheetId="0">'свод '!$B$1:$T$76</definedName>
  </definedNames>
  <calcPr fullCalcOnLoad="1"/>
</workbook>
</file>

<file path=xl/sharedStrings.xml><?xml version="1.0" encoding="utf-8"?>
<sst xmlns="http://schemas.openxmlformats.org/spreadsheetml/2006/main" count="543" uniqueCount="165">
  <si>
    <t>Номер закупки</t>
  </si>
  <si>
    <t>Наименование лота</t>
  </si>
  <si>
    <t>Планируемый способ закупки</t>
  </si>
  <si>
    <t>Год начала поставки товаров, выполнения работ, услуг</t>
  </si>
  <si>
    <t>Организатор закупки</t>
  </si>
  <si>
    <t>Комментарий</t>
  </si>
  <si>
    <t>Подразделение/предприятие-потребитель продукции</t>
  </si>
  <si>
    <t>Месяц начала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</si>
  <si>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</si>
  <si>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</si>
  <si>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Номер лота</t>
  </si>
  <si>
    <t>Временной интервал официального объявления о начале процедур</t>
  </si>
  <si>
    <t>Источник финансирования</t>
  </si>
  <si>
    <t>Группа продукции или код классификатора</t>
  </si>
  <si>
    <t>Единица измерения</t>
  </si>
  <si>
    <t>Количество единиц измерения</t>
  </si>
  <si>
    <t>Код вида деятельности</t>
  </si>
  <si>
    <t>Вид ЭТП (ТЗС, b2b, иная)</t>
  </si>
  <si>
    <t>Годовая комплексная программа закупок</t>
  </si>
  <si>
    <t>Утверждена решением Совета директоров, протокол №</t>
  </si>
  <si>
    <t>от</t>
  </si>
  <si>
    <t>‹‹Согласовано››</t>
  </si>
  <si>
    <t>(руководитель ЦЗО)</t>
  </si>
  <si>
    <t>на</t>
  </si>
  <si>
    <t>Итого по "Новое строительство и расширение электросетевых объектов"</t>
  </si>
  <si>
    <t>Итого по "ИТ-закупки"</t>
  </si>
  <si>
    <t>Итого по "НИОКР"</t>
  </si>
  <si>
    <t>Итого по "Консультационные услуги"</t>
  </si>
  <si>
    <t>Итого по "Прочие закупки"</t>
  </si>
  <si>
    <t>Планируемая (предельная) цена лота (тыс.руб. с НДС)</t>
  </si>
  <si>
    <t>1. Новое строительство и расширение электросетевых объектов</t>
  </si>
  <si>
    <t>1.1. Работы, услуги</t>
  </si>
  <si>
    <t>1.1</t>
  </si>
  <si>
    <t>1.2</t>
  </si>
  <si>
    <t>Итого 1.1 Работы, услуги по "Новое строительство и расгирение электросетевых объектов"</t>
  </si>
  <si>
    <t>2. Реконструкция и техническое перевооружение электросетевых объектов</t>
  </si>
  <si>
    <t>1.2. Материалы, оборудование, прочие товары</t>
  </si>
  <si>
    <t>Итого 1.2 Материалы, оборудование, прочие товары по "Новое строительство и расгирение электросетевых объектов"</t>
  </si>
  <si>
    <t>2.1. Работы, услуги</t>
  </si>
  <si>
    <t>Итого 2.1 Работы, услуги по "Реконструкция и техническое перевооружение электросетевых объектов"</t>
  </si>
  <si>
    <t>2.1</t>
  </si>
  <si>
    <t>2.2. Материалы, оборудование, прочие товары</t>
  </si>
  <si>
    <t>2.2</t>
  </si>
  <si>
    <t>Итого по "Реконструкция и техническое перевооружение электросетевых объектов"</t>
  </si>
  <si>
    <t>3. Энергоремонтное (ремонтное) производство, техническое обслуживание</t>
  </si>
  <si>
    <t>3.1. Работы, услуги</t>
  </si>
  <si>
    <t>Итого 3.1 Работы, услуги по "Энергоремонтное (ремонтное) производство, техническое обслуживание"</t>
  </si>
  <si>
    <t>3.2. Материалы, оборудование, прочие товары</t>
  </si>
  <si>
    <t>Итого по "Энергоремонтное (ремонтное) производство, техническое обслуживание"</t>
  </si>
  <si>
    <t>4. ИТ-закупки</t>
  </si>
  <si>
    <t>4.1. Работы, услуги</t>
  </si>
  <si>
    <t>Итого 4.1 Работы, услуги по "ИТ-закупки"</t>
  </si>
  <si>
    <t>4.2. Материалы, оборудование, прочие товары</t>
  </si>
  <si>
    <t>3.1</t>
  </si>
  <si>
    <t>3.2</t>
  </si>
  <si>
    <t>4.1</t>
  </si>
  <si>
    <t>4.2</t>
  </si>
  <si>
    <t>5. НИОКР</t>
  </si>
  <si>
    <t>6. Консультационные услуги</t>
  </si>
  <si>
    <t>7. Услуги оценщиков</t>
  </si>
  <si>
    <t>Итого по "Услуги оценщиков"</t>
  </si>
  <si>
    <t>8. Прочие закупки</t>
  </si>
  <si>
    <t>8.1. Работы, услуги</t>
  </si>
  <si>
    <t>8.1</t>
  </si>
  <si>
    <t>8.2. Материалы, оборудование, прочие товары</t>
  </si>
  <si>
    <t>8.2</t>
  </si>
  <si>
    <t>Итого 8.1 Работы, услуги по "Прочие закупки"</t>
  </si>
  <si>
    <t>Итого 2.2 Материалы, оборудование, прочие товары по "Реконструкция и техническое перевооружение электросетевых объектов"</t>
  </si>
  <si>
    <t>Итого 3.2 Материалы, оборудование, прочие товары по "Энергоремонтное (ремонтное) производство, техническое обслуживание"</t>
  </si>
  <si>
    <t>Итого 4.2 Материалы, оборудование, прочие товары по "ИТ-закупки"</t>
  </si>
  <si>
    <t>ИТОГО (всего)</t>
  </si>
  <si>
    <t>Открытый конкурс</t>
  </si>
  <si>
    <t>ШТ</t>
  </si>
  <si>
    <t>Открытый запрос предложений</t>
  </si>
  <si>
    <t>Амортизация</t>
  </si>
  <si>
    <t>Итого 8.2 Материалы, оборудование, прочие товары по "Прочие закупки"</t>
  </si>
  <si>
    <t>ОАО "Тываэнерго"</t>
  </si>
  <si>
    <t>Строительство ВЛ-10кВ от опоры №4 фидера 13-03 с заменой одной опоры _Спортивный центр, с.Бай-Хаак, ул.Степная,27(ПИР-10 т.р.)</t>
  </si>
  <si>
    <t>Привлеченные средства</t>
  </si>
  <si>
    <t>неэлектронная</t>
  </si>
  <si>
    <t>Строительство ВЛ-10кВ (отпайка от опоры №1-10, ф.13-03ра 10кв. Жилой дом, с.Бай-Хаак)(ПИР-9 т.р.)</t>
  </si>
  <si>
    <t>Строительство ВЛ-6кВ (отпайка от опоры №45, ф.7-05) (Котельная с теплосетями, п.Хову-Аксы)(ПИР-18 т.р.)</t>
  </si>
  <si>
    <t>Строительство ВЛ-10кВ для электроснабжения комплекса домов г.Кызыл ул.Набережная (ПИР-21т.р.)</t>
  </si>
  <si>
    <t>Строительство ВЛ-0,4кВ (банно-прачечного комплекса г.Чадан(ПИР-7т.р.)</t>
  </si>
  <si>
    <t>Строительство КЛ-10кВ, ф.13 (1-ое питаниемежду (ТП0 10/0,4кВ №3 и (ТП) 10/0,4кВ №13 и 2-ое питание от РУ -10кВ (ТП) 10/0,4кВ №3 ячейка 10кВ входа ф.13(торгово-развлекательный центр ул.Красноармейская-Чульдум)(ПИР-39т.р.)</t>
  </si>
  <si>
    <t>(ПИР) Строительство КЛ-10 кВг.Кызыл для электроснабжения оперативно-служебного здания ОМОН, магазина "Чаян"</t>
  </si>
  <si>
    <t>Строительство трансформаторной подстанции  (ТП) 10/0,4 кВ с силовым трансформатором ТМ-63 кВА (с.Бай-Хаак, ул.Степная,27)(ПИР-32 т.р.)</t>
  </si>
  <si>
    <t>Строительство трансформаторной подстанции  (ТП) 10/0,4 кВ с силовым трансформатором ТМ-100 кВА (10 кв. жилой дом с.Бай-Хаак)(ПИР-42 т.р.)</t>
  </si>
  <si>
    <t>Строительство двухтрансформаторной подстанции ТП 6/0,4 с установкой двух силовых трансформаторов ТМ-400кВА  (Котельная с теплосетями, п.Хову-Аксы(ПИР-50 т.р.)</t>
  </si>
  <si>
    <t>Строительство трансформаторной подстанции  (ТП) 10/0,4 кВ с силовым трансформатором ТМ-250 кВА (торгово-развлекательный центр ул.Красноармейская-Чульдум)(ПИР-20 т.р.)</t>
  </si>
  <si>
    <t>Строительство ТП-10/0,4 кВ с установкой трансформатора ТМ 100 кВА для электроснабжения комплекса домов г.Кызыл ул.Набережная 65 (ПИР-26 т.р.)</t>
  </si>
  <si>
    <t>Монтаж 1,2 секций с установкой вводной ячейки, установка автоматического выключателя ном.током 40А в РУ-0,4 кВ ТП 10/0,4 кВ №47 базовая станция сотовой подвижной связи №172450(ПИР-44 т.р.)</t>
  </si>
  <si>
    <t>Строительство РП 2*630 кВА для электроснабжения оперативно-служебного здания ОМОН, магазина "Чаян"</t>
  </si>
  <si>
    <t>Строительство трансформаторной подстанции 10/0,4 кВ с силовым трансформатором ТМ-250 кВА г. Ак-Довурак (ПИР-29 т.р.)</t>
  </si>
  <si>
    <t>Строительство двухтрансформаторной подстанции ТП 10/0,4 с установкой двух силовых трансформаторов ТМ-400кВА  в г. Кызыле ул. Магистральная 4/4 (пожарное депо (ПИР-230 т.р.)</t>
  </si>
  <si>
    <t>Строительство ВЛ-0,4 кВ для электроснабжения ж/д г. Кызыле ул. Университетская, 67 (ПИР-4 т.р.)</t>
  </si>
  <si>
    <t>Строительство ВЛ-0,4 кВ (отпайка от опоры №1-10, ф. 13-03 10-ти кв. Жилой дом, с. Бай-Хаак) (ПИР-11 т.р.)</t>
  </si>
  <si>
    <t>(ПИР) Электроснабжение жилых домов в г. Кызыле (7 микрорайон)</t>
  </si>
  <si>
    <t>Строительство ВЛ-10кВ для электроснабжения оперативно-служебного здания ОМОН, магазин "Чаян" (ПИР-21т.р.)</t>
  </si>
  <si>
    <t>(ПИР) строительство ПС 35/10 кВ "Новая" п. У-Шынаа</t>
  </si>
  <si>
    <t>Строительство модуля под администротивно-бытовые помещения ВЭС в п. Сарыг-Сеп</t>
  </si>
  <si>
    <t>Замена одностоечной опоры №48 фидера 16-01  на анкерную (через реку Эрзин Эрзинский кожуун)(ПИР-4 т.р.)</t>
  </si>
  <si>
    <t>Замена промежуточной опоры №44 на анкерную существующей линии ВЛ-10 кВ для электроснабжения базовой станции сотовой связи г. Кызыл, ул. Интернациональная, 60 (ПИР-5 т.р)</t>
  </si>
  <si>
    <t xml:space="preserve"> Замена провода сечением 50мм2 (оп. №1 - оп.03-1 10/0,4кВ) (Спортивный центр с.Сарыг-Сеп, ул.Мира,16)(ПИР - 78 т.р.)</t>
  </si>
  <si>
    <t>Реконструкция ВЛ-0,4 кВ (установка ж/б приставок), отходящей от ТП 10/,04 кВ 23-01/4 с. Чодураа (ПИР-12 т.р)</t>
  </si>
  <si>
    <t>Замена силового трансформатора ТМ-160 кВА на ТМ-250 кВА в КТП 10/0,4 кВ №16-02-7 (спортивный центр с. Эрзин) (ПИР -23 т.р)</t>
  </si>
  <si>
    <t>Установка второго трасформатора ТМ-400 кВА в ТП 10/0,4 кВ №310 г. Кызыл (ПИР-148 т.р.)</t>
  </si>
  <si>
    <t>Установка автоматического выключателя в РУ-0,4 кВ ТП 10/0,4 кВ № 4-10-7(банно-прачечного комплекса г.Чадан) (ПИР-2 т.р.)</t>
  </si>
  <si>
    <t>Реконструкция административного здания ул.Рабочая, 4</t>
  </si>
  <si>
    <t>Снегоходы</t>
  </si>
  <si>
    <t xml:space="preserve">Амортизация             </t>
  </si>
  <si>
    <t>ОАО "МРСК Сибири"</t>
  </si>
  <si>
    <t>неэлектронна</t>
  </si>
  <si>
    <t>Автомобили бригадные УАЗ</t>
  </si>
  <si>
    <t>Спецтехника</t>
  </si>
  <si>
    <t>Мебель</t>
  </si>
  <si>
    <t>Замена дефектных опор ВЛ 10/0,4 кВ</t>
  </si>
  <si>
    <t xml:space="preserve">Прочие собственые  средства               </t>
  </si>
  <si>
    <t>Капитальный ремонт здания ПС Самагалтай</t>
  </si>
  <si>
    <t>Капитальный ремонт здания ПС Бай-Хаак</t>
  </si>
  <si>
    <t>Капитальный ремонт здания ПС Городская</t>
  </si>
  <si>
    <t xml:space="preserve">Создание цифровых каналов связи с ПС "Эрзин" </t>
  </si>
  <si>
    <t>Техника вычислительная и оргтехника</t>
  </si>
  <si>
    <t>Открытый запрос цен</t>
  </si>
  <si>
    <t xml:space="preserve">Амортизация           </t>
  </si>
  <si>
    <t>Оборудование спутниковой связи</t>
  </si>
  <si>
    <t>Оценка объектов недвижимости</t>
  </si>
  <si>
    <t>Закрытый запрос предложений</t>
  </si>
  <si>
    <t>Неэлектронная</t>
  </si>
  <si>
    <t>Аттестация рабочих мест</t>
  </si>
  <si>
    <t>Охрана окружающей среды</t>
  </si>
  <si>
    <t>Инспекционный контроль за сертифицированной электроэнергией</t>
  </si>
  <si>
    <t>Контрагент Стройгазинжиниринг. ИНН 5038039292, КПП 503801001 
Юридический адрес:
141200,Московская область,
г. Пушкино, ул. Лесная, д. 5. Обоснование закупки у «единственного источника»: 
Правила проведения сертификации электрооборудования и электрической энергии №36 от 16.07.1999, РД 50-601-43-94 «рекомендации по инспекционному контролю за сертифицированной электроэнергией». п. 7.8.1.3. Положения о порядке проведения регламентированных закупок</t>
  </si>
  <si>
    <t xml:space="preserve">Проведение  экспертной оценки расчета нормативов технологическихъ потерь </t>
  </si>
  <si>
    <t>Теническая инвентаризация обьектов недвижимости</t>
  </si>
  <si>
    <t>Землеустроительные работы по межеванию земельных участков для установления охранных зон</t>
  </si>
  <si>
    <t>ОАО "ЭССК ЕЭС"</t>
  </si>
  <si>
    <t>Услуги расчета технологических потерь эл.энрегии</t>
  </si>
  <si>
    <t>Повышение кевалификации и проф. Переподготовка</t>
  </si>
  <si>
    <t>Закупка у ед. источ.</t>
  </si>
  <si>
    <t>Литература техническая</t>
  </si>
  <si>
    <t>Счетчики электроэнергии</t>
  </si>
  <si>
    <t>Замена силового трансформатора ТМ-160 кВА на ТМ-250 кВА в КТП 10/0,4 кВ №16-02-7 (спортивный центр с. Сарыг-Сеп ул.Мира,16) (ПИР -23 т.р)</t>
  </si>
  <si>
    <t>Замена одностоечной опоры №40 фидера 36-25 на анкерную в г. Кызыле ул. Калинина 19 (ПИР-3 т.р.)</t>
  </si>
  <si>
    <t>Автомобили и спецтехника (по видам)</t>
  </si>
  <si>
    <t>______________</t>
  </si>
  <si>
    <t>Зам. генерального директора по экономике и финансам</t>
  </si>
  <si>
    <t>_______________</t>
  </si>
  <si>
    <t>Зам. генерального директора по капитальному строительству</t>
  </si>
  <si>
    <t>_____________</t>
  </si>
  <si>
    <t xml:space="preserve">Начальник ОТР </t>
  </si>
  <si>
    <t xml:space="preserve">Зам. генерального директора по логистике и МТО </t>
  </si>
  <si>
    <t xml:space="preserve">  А.М. Бушуев</t>
  </si>
  <si>
    <t>Зам. генерального директора по техническим вопросам- главный инженер</t>
  </si>
  <si>
    <t>Годовая комплексная программа закупок 2010г.</t>
  </si>
  <si>
    <t>Шитиков М.В.</t>
  </si>
  <si>
    <t>2010</t>
  </si>
  <si>
    <t>года</t>
  </si>
  <si>
    <t xml:space="preserve">   Т.А. Бочкарева</t>
  </si>
  <si>
    <t>Н.А. Федоров</t>
  </si>
  <si>
    <t xml:space="preserve">            И.В. Гударев</t>
  </si>
  <si>
    <t>Д.К. Жилко</t>
  </si>
  <si>
    <t xml:space="preserve">                                            г.</t>
  </si>
  <si>
    <t>____________________________________________________________</t>
  </si>
  <si>
    <t>(управляющий директор - первый зам. генерального директора ОАО "Тываэнерго")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</si>
</sst>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 ;[Red]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#,##0.0"/>
    <numFmt numFmtId="173" formatCode="0.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2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textRotation="90" wrapText="1"/>
    </xf>
    <xf numFmtId="49" fontId="3" fillId="0" borderId="17" xfId="0" applyNumberFormat="1" applyFont="1" applyFill="1" applyBorder="1" applyAlignment="1">
      <alignment horizontal="center" textRotation="90" wrapText="1"/>
    </xf>
    <xf numFmtId="49" fontId="3" fillId="0" borderId="18" xfId="0" applyNumberFormat="1" applyFont="1" applyFill="1" applyBorder="1" applyAlignment="1">
      <alignment horizont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 wrapText="1"/>
    </xf>
    <xf numFmtId="3" fontId="2" fillId="0" borderId="19" xfId="0" applyNumberFormat="1" applyFont="1" applyFill="1" applyBorder="1" applyAlignment="1">
      <alignment horizontal="center" vertical="center" wrapText="1"/>
    </xf>
    <xf numFmtId="164" fontId="5" fillId="20" borderId="12" xfId="0" applyNumberFormat="1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top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49" fontId="2" fillId="20" borderId="17" xfId="0" applyNumberFormat="1" applyFont="1" applyFill="1" applyBorder="1" applyAlignment="1">
      <alignment horizontal="center" vertical="top" wrapText="1"/>
    </xf>
    <xf numFmtId="49" fontId="2" fillId="20" borderId="18" xfId="0" applyNumberFormat="1" applyFont="1" applyFill="1" applyBorder="1" applyAlignment="1">
      <alignment horizontal="center" vertical="top" wrapText="1"/>
    </xf>
    <xf numFmtId="164" fontId="5" fillId="20" borderId="19" xfId="0" applyNumberFormat="1" applyFont="1" applyFill="1" applyBorder="1" applyAlignment="1">
      <alignment horizontal="center" vertical="top" wrapText="1"/>
    </xf>
    <xf numFmtId="49" fontId="2" fillId="20" borderId="19" xfId="0" applyNumberFormat="1" applyFont="1" applyFill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vertical="center" wrapText="1"/>
    </xf>
    <xf numFmtId="49" fontId="30" fillId="0" borderId="0" xfId="0" applyNumberFormat="1" applyFont="1" applyFill="1" applyAlignment="1">
      <alignment horizontal="right"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right" wrapText="1"/>
    </xf>
    <xf numFmtId="49" fontId="31" fillId="0" borderId="21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Alignment="1">
      <alignment wrapText="1"/>
    </xf>
    <xf numFmtId="49" fontId="5" fillId="20" borderId="10" xfId="0" applyNumberFormat="1" applyFont="1" applyFill="1" applyBorder="1" applyAlignment="1">
      <alignment horizontal="left" vertical="center" wrapText="1"/>
    </xf>
    <xf numFmtId="49" fontId="5" fillId="20" borderId="22" xfId="0" applyNumberFormat="1" applyFont="1" applyFill="1" applyBorder="1" applyAlignment="1">
      <alignment horizontal="left" vertical="center" wrapText="1"/>
    </xf>
    <xf numFmtId="49" fontId="5" fillId="20" borderId="23" xfId="0" applyNumberFormat="1" applyFont="1" applyFill="1" applyBorder="1" applyAlignment="1">
      <alignment horizontal="left" vertical="top" wrapText="1"/>
    </xf>
    <xf numFmtId="49" fontId="7" fillId="20" borderId="23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5" fillId="20" borderId="27" xfId="0" applyNumberFormat="1" applyFont="1" applyFill="1" applyBorder="1" applyAlignment="1">
      <alignment horizontal="left" vertical="center" wrapText="1"/>
    </xf>
    <xf numFmtId="49" fontId="7" fillId="20" borderId="28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29" xfId="0" applyNumberFormat="1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30" xfId="0" applyNumberFormat="1" applyFont="1" applyFill="1" applyBorder="1" applyAlignment="1">
      <alignment vertical="center" wrapText="1"/>
    </xf>
    <xf numFmtId="49" fontId="5" fillId="20" borderId="16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left" vertical="center" wrapText="1"/>
    </xf>
    <xf numFmtId="49" fontId="5" fillId="20" borderId="18" xfId="0" applyNumberFormat="1" applyFont="1" applyFill="1" applyBorder="1" applyAlignment="1">
      <alignment horizontal="left" vertical="center" wrapText="1"/>
    </xf>
    <xf numFmtId="49" fontId="5" fillId="20" borderId="19" xfId="0" applyNumberFormat="1" applyFont="1" applyFill="1" applyBorder="1" applyAlignment="1">
      <alignment horizontal="left" vertical="top" wrapText="1"/>
    </xf>
    <xf numFmtId="49" fontId="7" fillId="20" borderId="19" xfId="0" applyNumberFormat="1" applyFont="1" applyFill="1" applyBorder="1" applyAlignment="1">
      <alignment horizontal="left" vertical="top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5" fillId="20" borderId="30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textRotation="90" wrapText="1"/>
    </xf>
    <xf numFmtId="49" fontId="3" fillId="0" borderId="34" xfId="0" applyNumberFormat="1" applyFont="1" applyFill="1" applyBorder="1" applyAlignment="1">
      <alignment horizontal="center" textRotation="90" wrapText="1"/>
    </xf>
    <xf numFmtId="49" fontId="30" fillId="0" borderId="15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Alignment="1">
      <alignment horizontal="right" wrapText="1"/>
    </xf>
    <xf numFmtId="49" fontId="30" fillId="0" borderId="0" xfId="0" applyNumberFormat="1" applyFont="1" applyFill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wrapText="1"/>
    </xf>
    <xf numFmtId="0" fontId="30" fillId="0" borderId="0" xfId="0" applyFont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0" fontId="30" fillId="0" borderId="0" xfId="0" applyFont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 wrapText="1"/>
    </xf>
    <xf numFmtId="49" fontId="30" fillId="0" borderId="21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1"/>
  <sheetViews>
    <sheetView tabSelected="1" zoomScale="75" zoomScaleNormal="75" zoomScalePageLayoutView="0" workbookViewId="0" topLeftCell="A1">
      <pane xSplit="5" ySplit="11" topLeftCell="F5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7" sqref="E7:E9"/>
    </sheetView>
  </sheetViews>
  <sheetFormatPr defaultColWidth="9.00390625" defaultRowHeight="12.75"/>
  <cols>
    <col min="1" max="1" width="5.625" style="1" hidden="1" customWidth="1"/>
    <col min="2" max="2" width="27.125" style="14" customWidth="1"/>
    <col min="3" max="3" width="7.75390625" style="14" customWidth="1"/>
    <col min="4" max="4" width="4.75390625" style="14" customWidth="1"/>
    <col min="5" max="5" width="40.875" style="14" customWidth="1"/>
    <col min="6" max="6" width="12.625" style="14" customWidth="1"/>
    <col min="7" max="7" width="6.875" style="14" customWidth="1"/>
    <col min="8" max="8" width="12.875" style="14" customWidth="1"/>
    <col min="9" max="9" width="19.875" style="14" customWidth="1"/>
    <col min="10" max="10" width="6.875" style="14" customWidth="1"/>
    <col min="11" max="11" width="6.00390625" style="14" customWidth="1"/>
    <col min="12" max="12" width="6.375" style="14" customWidth="1"/>
    <col min="13" max="13" width="5.75390625" style="14" customWidth="1"/>
    <col min="14" max="14" width="17.25390625" style="14" customWidth="1"/>
    <col min="15" max="15" width="12.375" style="14" customWidth="1"/>
    <col min="16" max="16" width="35.00390625" style="14" customWidth="1"/>
    <col min="17" max="17" width="4.625" style="14" customWidth="1"/>
    <col min="18" max="18" width="6.875" style="14" customWidth="1"/>
    <col min="19" max="19" width="5.00390625" style="14" customWidth="1"/>
    <col min="20" max="20" width="15.375" style="14" customWidth="1"/>
    <col min="21" max="16384" width="9.125" style="1" customWidth="1"/>
  </cols>
  <sheetData>
    <row r="1" spans="2:20" ht="64.5" customHeight="1">
      <c r="B1" s="76" t="s">
        <v>154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2:17" ht="18" customHeight="1">
      <c r="B2" s="75" t="s">
        <v>19</v>
      </c>
      <c r="C2" s="75"/>
      <c r="D2" s="75"/>
      <c r="E2" s="75"/>
      <c r="F2" s="75"/>
      <c r="G2" s="75"/>
      <c r="H2" s="77"/>
      <c r="I2" s="77"/>
      <c r="J2" s="77"/>
      <c r="K2" s="43" t="s">
        <v>20</v>
      </c>
      <c r="L2" s="77" t="s">
        <v>162</v>
      </c>
      <c r="M2" s="77"/>
      <c r="N2" s="77"/>
      <c r="O2" s="44"/>
      <c r="P2" s="44"/>
      <c r="Q2" s="45"/>
    </row>
    <row r="3" spans="2:18" ht="45" customHeight="1">
      <c r="B3" s="75" t="s">
        <v>21</v>
      </c>
      <c r="C3" s="75"/>
      <c r="D3" s="75"/>
      <c r="E3" s="74"/>
      <c r="F3" s="74"/>
      <c r="G3" s="74"/>
      <c r="H3" s="46"/>
      <c r="I3" s="48" t="s">
        <v>21</v>
      </c>
      <c r="J3" s="81" t="s">
        <v>163</v>
      </c>
      <c r="K3" s="81"/>
      <c r="L3" s="81"/>
      <c r="M3" s="81"/>
      <c r="N3" s="81"/>
      <c r="O3" s="81"/>
      <c r="P3" s="81"/>
      <c r="Q3" s="44"/>
      <c r="R3" s="45"/>
    </row>
    <row r="4" spans="2:19" ht="39" customHeight="1">
      <c r="B4" s="42"/>
      <c r="C4" s="74"/>
      <c r="D4" s="74"/>
      <c r="E4" s="74"/>
      <c r="F4" s="78" t="s">
        <v>22</v>
      </c>
      <c r="G4" s="78"/>
      <c r="H4" s="78"/>
      <c r="I4" s="74" t="s">
        <v>155</v>
      </c>
      <c r="J4" s="74"/>
      <c r="K4" s="74"/>
      <c r="L4" s="74"/>
      <c r="M4" s="80" t="s">
        <v>164</v>
      </c>
      <c r="N4" s="80"/>
      <c r="O4" s="80"/>
      <c r="P4" s="80"/>
      <c r="Q4" s="80"/>
      <c r="R4" s="80"/>
      <c r="S4" s="80"/>
    </row>
    <row r="5" spans="2:20" ht="18" customHeight="1">
      <c r="B5" s="75" t="s">
        <v>18</v>
      </c>
      <c r="C5" s="75"/>
      <c r="D5" s="75"/>
      <c r="E5" s="75"/>
      <c r="F5" s="75"/>
      <c r="G5" s="83" t="s">
        <v>76</v>
      </c>
      <c r="H5" s="84"/>
      <c r="I5" s="84"/>
      <c r="J5" s="84"/>
      <c r="K5" s="84"/>
      <c r="L5" s="84"/>
      <c r="M5" s="84"/>
      <c r="N5" s="84"/>
      <c r="O5" s="84"/>
      <c r="P5" s="84"/>
      <c r="Q5" s="43" t="s">
        <v>23</v>
      </c>
      <c r="R5" s="47" t="s">
        <v>156</v>
      </c>
      <c r="S5" s="43" t="s">
        <v>157</v>
      </c>
      <c r="T5" s="45"/>
    </row>
    <row r="6" spans="2:20" ht="39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66" customHeight="1">
      <c r="B7" s="72" t="s">
        <v>6</v>
      </c>
      <c r="C7" s="72" t="s">
        <v>0</v>
      </c>
      <c r="D7" s="72" t="s">
        <v>10</v>
      </c>
      <c r="E7" s="72" t="s">
        <v>1</v>
      </c>
      <c r="F7" s="72" t="s">
        <v>2</v>
      </c>
      <c r="G7" s="72" t="s">
        <v>11</v>
      </c>
      <c r="H7" s="72" t="s">
        <v>12</v>
      </c>
      <c r="I7" s="72" t="s">
        <v>29</v>
      </c>
      <c r="J7" s="72" t="s">
        <v>3</v>
      </c>
      <c r="K7" s="72" t="s">
        <v>7</v>
      </c>
      <c r="L7" s="72" t="s">
        <v>8</v>
      </c>
      <c r="M7" s="72" t="s">
        <v>9</v>
      </c>
      <c r="N7" s="72" t="s">
        <v>4</v>
      </c>
      <c r="O7" s="72" t="s">
        <v>13</v>
      </c>
      <c r="P7" s="72" t="s">
        <v>5</v>
      </c>
      <c r="Q7" s="72" t="s">
        <v>14</v>
      </c>
      <c r="R7" s="72" t="s">
        <v>15</v>
      </c>
      <c r="S7" s="72" t="s">
        <v>16</v>
      </c>
      <c r="T7" s="72" t="s">
        <v>17</v>
      </c>
    </row>
    <row r="8" spans="2:20" ht="82.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2:20" ht="17.25" customHeight="1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2:20" ht="12.7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2:20" ht="12.75">
      <c r="B11" s="51" t="s">
        <v>30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7"/>
    </row>
    <row r="12" spans="2:20" ht="12.75">
      <c r="B12" s="58" t="s">
        <v>31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s="6" customFormat="1" ht="38.25">
      <c r="A13" s="9" t="s">
        <v>32</v>
      </c>
      <c r="B13" s="19" t="s">
        <v>76</v>
      </c>
      <c r="C13" s="4">
        <v>19</v>
      </c>
      <c r="D13" s="4">
        <v>1</v>
      </c>
      <c r="E13" s="3" t="s">
        <v>77</v>
      </c>
      <c r="F13" s="4" t="s">
        <v>73</v>
      </c>
      <c r="G13" s="4">
        <v>4</v>
      </c>
      <c r="H13" s="4" t="s">
        <v>78</v>
      </c>
      <c r="I13" s="7"/>
      <c r="J13" s="4">
        <v>2010</v>
      </c>
      <c r="K13" s="4">
        <v>5</v>
      </c>
      <c r="L13" s="4">
        <v>2010</v>
      </c>
      <c r="M13" s="4">
        <v>7</v>
      </c>
      <c r="N13" s="3" t="s">
        <v>76</v>
      </c>
      <c r="O13" s="5"/>
      <c r="P13" s="5"/>
      <c r="Q13" s="5" t="s">
        <v>72</v>
      </c>
      <c r="R13" s="4">
        <v>1</v>
      </c>
      <c r="S13" s="4">
        <v>1</v>
      </c>
      <c r="T13" s="4" t="s">
        <v>79</v>
      </c>
    </row>
    <row r="14" spans="1:20" s="6" customFormat="1" ht="38.25">
      <c r="A14" s="9" t="s">
        <v>32</v>
      </c>
      <c r="B14" s="19" t="s">
        <v>76</v>
      </c>
      <c r="C14" s="4">
        <v>20</v>
      </c>
      <c r="D14" s="4">
        <v>1</v>
      </c>
      <c r="E14" s="3" t="s">
        <v>80</v>
      </c>
      <c r="F14" s="4" t="s">
        <v>73</v>
      </c>
      <c r="G14" s="4">
        <v>4</v>
      </c>
      <c r="H14" s="4" t="s">
        <v>78</v>
      </c>
      <c r="I14" s="7"/>
      <c r="J14" s="4">
        <v>2010</v>
      </c>
      <c r="K14" s="4">
        <v>5</v>
      </c>
      <c r="L14" s="4">
        <v>2010</v>
      </c>
      <c r="M14" s="4">
        <v>7</v>
      </c>
      <c r="N14" s="3" t="s">
        <v>76</v>
      </c>
      <c r="O14" s="5"/>
      <c r="P14" s="5"/>
      <c r="Q14" s="5" t="s">
        <v>72</v>
      </c>
      <c r="R14" s="4">
        <v>1</v>
      </c>
      <c r="S14" s="4">
        <v>1</v>
      </c>
      <c r="T14" s="4" t="s">
        <v>79</v>
      </c>
    </row>
    <row r="15" spans="1:20" s="6" customFormat="1" ht="38.25">
      <c r="A15" s="9" t="s">
        <v>32</v>
      </c>
      <c r="B15" s="19" t="s">
        <v>76</v>
      </c>
      <c r="C15" s="4">
        <v>21</v>
      </c>
      <c r="D15" s="4">
        <v>1</v>
      </c>
      <c r="E15" s="3" t="s">
        <v>81</v>
      </c>
      <c r="F15" s="4" t="s">
        <v>73</v>
      </c>
      <c r="G15" s="4">
        <v>4</v>
      </c>
      <c r="H15" s="4" t="s">
        <v>78</v>
      </c>
      <c r="I15" s="7"/>
      <c r="J15" s="4">
        <v>2010</v>
      </c>
      <c r="K15" s="4">
        <v>5</v>
      </c>
      <c r="L15" s="4">
        <v>2010</v>
      </c>
      <c r="M15" s="4">
        <v>7</v>
      </c>
      <c r="N15" s="3" t="s">
        <v>76</v>
      </c>
      <c r="O15" s="5"/>
      <c r="P15" s="5"/>
      <c r="Q15" s="5" t="s">
        <v>72</v>
      </c>
      <c r="R15" s="4">
        <v>1</v>
      </c>
      <c r="S15" s="4">
        <v>1</v>
      </c>
      <c r="T15" s="4" t="s">
        <v>79</v>
      </c>
    </row>
    <row r="16" spans="1:20" s="6" customFormat="1" ht="38.25">
      <c r="A16" s="9" t="s">
        <v>32</v>
      </c>
      <c r="B16" s="19" t="s">
        <v>76</v>
      </c>
      <c r="C16" s="4">
        <v>22</v>
      </c>
      <c r="D16" s="4">
        <v>1</v>
      </c>
      <c r="E16" s="3" t="s">
        <v>82</v>
      </c>
      <c r="F16" s="4" t="s">
        <v>73</v>
      </c>
      <c r="G16" s="4">
        <v>4</v>
      </c>
      <c r="H16" s="4" t="s">
        <v>78</v>
      </c>
      <c r="I16" s="7"/>
      <c r="J16" s="4">
        <v>2010</v>
      </c>
      <c r="K16" s="4">
        <v>5</v>
      </c>
      <c r="L16" s="4">
        <v>2010</v>
      </c>
      <c r="M16" s="4">
        <v>7</v>
      </c>
      <c r="N16" s="3" t="s">
        <v>76</v>
      </c>
      <c r="O16" s="5"/>
      <c r="P16" s="5"/>
      <c r="Q16" s="5" t="s">
        <v>72</v>
      </c>
      <c r="R16" s="4">
        <v>1</v>
      </c>
      <c r="S16" s="4">
        <v>1</v>
      </c>
      <c r="T16" s="4" t="s">
        <v>79</v>
      </c>
    </row>
    <row r="17" spans="1:20" s="6" customFormat="1" ht="38.25">
      <c r="A17" s="9" t="s">
        <v>32</v>
      </c>
      <c r="B17" s="19" t="s">
        <v>76</v>
      </c>
      <c r="C17" s="4">
        <v>23</v>
      </c>
      <c r="D17" s="4">
        <v>1</v>
      </c>
      <c r="E17" s="3" t="s">
        <v>83</v>
      </c>
      <c r="F17" s="4" t="s">
        <v>73</v>
      </c>
      <c r="G17" s="4">
        <v>6</v>
      </c>
      <c r="H17" s="4" t="s">
        <v>78</v>
      </c>
      <c r="I17" s="7"/>
      <c r="J17" s="4">
        <v>2010</v>
      </c>
      <c r="K17" s="4">
        <v>7</v>
      </c>
      <c r="L17" s="4">
        <v>2010</v>
      </c>
      <c r="M17" s="4">
        <v>10</v>
      </c>
      <c r="N17" s="3" t="s">
        <v>76</v>
      </c>
      <c r="O17" s="5"/>
      <c r="P17" s="5"/>
      <c r="Q17" s="5" t="s">
        <v>72</v>
      </c>
      <c r="R17" s="4">
        <v>1</v>
      </c>
      <c r="S17" s="4">
        <v>1</v>
      </c>
      <c r="T17" s="4" t="s">
        <v>79</v>
      </c>
    </row>
    <row r="18" spans="1:20" s="6" customFormat="1" ht="76.5">
      <c r="A18" s="9" t="s">
        <v>32</v>
      </c>
      <c r="B18" s="19" t="s">
        <v>76</v>
      </c>
      <c r="C18" s="4">
        <v>24</v>
      </c>
      <c r="D18" s="4">
        <v>1</v>
      </c>
      <c r="E18" s="3" t="s">
        <v>84</v>
      </c>
      <c r="F18" s="4" t="s">
        <v>73</v>
      </c>
      <c r="G18" s="4">
        <v>4</v>
      </c>
      <c r="H18" s="4" t="s">
        <v>78</v>
      </c>
      <c r="I18" s="7"/>
      <c r="J18" s="4">
        <v>2010</v>
      </c>
      <c r="K18" s="4">
        <v>5</v>
      </c>
      <c r="L18" s="4">
        <v>2010</v>
      </c>
      <c r="M18" s="4">
        <v>7</v>
      </c>
      <c r="N18" s="3" t="s">
        <v>76</v>
      </c>
      <c r="O18" s="5"/>
      <c r="P18" s="5"/>
      <c r="Q18" s="5" t="s">
        <v>72</v>
      </c>
      <c r="R18" s="4">
        <v>1</v>
      </c>
      <c r="S18" s="4">
        <v>1</v>
      </c>
      <c r="T18" s="4" t="s">
        <v>79</v>
      </c>
    </row>
    <row r="19" spans="1:20" s="6" customFormat="1" ht="38.25">
      <c r="A19" s="9" t="s">
        <v>32</v>
      </c>
      <c r="B19" s="19" t="s">
        <v>76</v>
      </c>
      <c r="C19" s="4">
        <v>25</v>
      </c>
      <c r="D19" s="4">
        <v>1</v>
      </c>
      <c r="E19" s="3" t="s">
        <v>85</v>
      </c>
      <c r="F19" s="4" t="s">
        <v>73</v>
      </c>
      <c r="G19" s="4">
        <v>7</v>
      </c>
      <c r="H19" s="4" t="s">
        <v>78</v>
      </c>
      <c r="I19" s="7"/>
      <c r="J19" s="4">
        <v>2010</v>
      </c>
      <c r="K19" s="4">
        <v>8</v>
      </c>
      <c r="L19" s="4">
        <v>2010</v>
      </c>
      <c r="M19" s="4">
        <v>10</v>
      </c>
      <c r="N19" s="3" t="s">
        <v>76</v>
      </c>
      <c r="O19" s="5"/>
      <c r="P19" s="5"/>
      <c r="Q19" s="5" t="s">
        <v>72</v>
      </c>
      <c r="R19" s="4">
        <v>1</v>
      </c>
      <c r="S19" s="4">
        <v>1</v>
      </c>
      <c r="T19" s="4" t="s">
        <v>79</v>
      </c>
    </row>
    <row r="20" spans="1:20" s="6" customFormat="1" ht="38.25">
      <c r="A20" s="9" t="s">
        <v>32</v>
      </c>
      <c r="B20" s="19" t="s">
        <v>76</v>
      </c>
      <c r="C20" s="4">
        <v>26</v>
      </c>
      <c r="D20" s="4">
        <v>1</v>
      </c>
      <c r="E20" s="3" t="s">
        <v>86</v>
      </c>
      <c r="F20" s="4" t="s">
        <v>73</v>
      </c>
      <c r="G20" s="4">
        <v>4</v>
      </c>
      <c r="H20" s="4" t="s">
        <v>78</v>
      </c>
      <c r="I20" s="7"/>
      <c r="J20" s="4">
        <v>2010</v>
      </c>
      <c r="K20" s="4">
        <v>5</v>
      </c>
      <c r="L20" s="4">
        <v>2010</v>
      </c>
      <c r="M20" s="4">
        <v>7</v>
      </c>
      <c r="N20" s="3" t="s">
        <v>76</v>
      </c>
      <c r="O20" s="5"/>
      <c r="P20" s="5"/>
      <c r="Q20" s="5" t="s">
        <v>72</v>
      </c>
      <c r="R20" s="4">
        <v>1</v>
      </c>
      <c r="S20" s="4">
        <v>1</v>
      </c>
      <c r="T20" s="4" t="s">
        <v>79</v>
      </c>
    </row>
    <row r="21" spans="1:20" s="6" customFormat="1" ht="51">
      <c r="A21" s="9" t="s">
        <v>32</v>
      </c>
      <c r="B21" s="19" t="s">
        <v>76</v>
      </c>
      <c r="C21" s="4">
        <v>27</v>
      </c>
      <c r="D21" s="4">
        <v>1</v>
      </c>
      <c r="E21" s="3" t="s">
        <v>87</v>
      </c>
      <c r="F21" s="4" t="s">
        <v>73</v>
      </c>
      <c r="G21" s="4">
        <v>4</v>
      </c>
      <c r="H21" s="4" t="s">
        <v>78</v>
      </c>
      <c r="I21" s="7"/>
      <c r="J21" s="4">
        <v>2010</v>
      </c>
      <c r="K21" s="4">
        <v>5</v>
      </c>
      <c r="L21" s="4">
        <v>2010</v>
      </c>
      <c r="M21" s="4">
        <v>7</v>
      </c>
      <c r="N21" s="3" t="s">
        <v>76</v>
      </c>
      <c r="O21" s="5"/>
      <c r="P21" s="5"/>
      <c r="Q21" s="5" t="s">
        <v>72</v>
      </c>
      <c r="R21" s="4">
        <v>1</v>
      </c>
      <c r="S21" s="4">
        <v>1</v>
      </c>
      <c r="T21" s="4" t="s">
        <v>79</v>
      </c>
    </row>
    <row r="22" spans="1:20" s="6" customFormat="1" ht="51">
      <c r="A22" s="9" t="s">
        <v>32</v>
      </c>
      <c r="B22" s="19" t="s">
        <v>76</v>
      </c>
      <c r="C22" s="4">
        <v>28</v>
      </c>
      <c r="D22" s="4">
        <v>1</v>
      </c>
      <c r="E22" s="3" t="s">
        <v>88</v>
      </c>
      <c r="F22" s="4" t="s">
        <v>73</v>
      </c>
      <c r="G22" s="4">
        <v>4</v>
      </c>
      <c r="H22" s="4" t="s">
        <v>78</v>
      </c>
      <c r="I22" s="7"/>
      <c r="J22" s="4">
        <v>2010</v>
      </c>
      <c r="K22" s="4">
        <v>5</v>
      </c>
      <c r="L22" s="4">
        <v>2010</v>
      </c>
      <c r="M22" s="4">
        <v>7</v>
      </c>
      <c r="N22" s="3" t="s">
        <v>76</v>
      </c>
      <c r="O22" s="5"/>
      <c r="P22" s="5"/>
      <c r="Q22" s="5" t="s">
        <v>72</v>
      </c>
      <c r="R22" s="4">
        <v>1</v>
      </c>
      <c r="S22" s="4">
        <v>1</v>
      </c>
      <c r="T22" s="4" t="s">
        <v>79</v>
      </c>
    </row>
    <row r="23" spans="1:20" s="6" customFormat="1" ht="51">
      <c r="A23" s="9" t="s">
        <v>32</v>
      </c>
      <c r="B23" s="19" t="s">
        <v>76</v>
      </c>
      <c r="C23" s="4">
        <v>29</v>
      </c>
      <c r="D23" s="4">
        <v>1</v>
      </c>
      <c r="E23" s="3" t="s">
        <v>89</v>
      </c>
      <c r="F23" s="4" t="s">
        <v>73</v>
      </c>
      <c r="G23" s="4">
        <v>4</v>
      </c>
      <c r="H23" s="4" t="s">
        <v>78</v>
      </c>
      <c r="I23" s="7"/>
      <c r="J23" s="4">
        <v>2010</v>
      </c>
      <c r="K23" s="4">
        <v>5</v>
      </c>
      <c r="L23" s="4">
        <v>2010</v>
      </c>
      <c r="M23" s="4">
        <v>7</v>
      </c>
      <c r="N23" s="3" t="s">
        <v>76</v>
      </c>
      <c r="O23" s="5"/>
      <c r="P23" s="5"/>
      <c r="Q23" s="5" t="s">
        <v>72</v>
      </c>
      <c r="R23" s="4">
        <v>1</v>
      </c>
      <c r="S23" s="4">
        <v>1</v>
      </c>
      <c r="T23" s="4" t="s">
        <v>79</v>
      </c>
    </row>
    <row r="24" spans="1:20" s="6" customFormat="1" ht="51">
      <c r="A24" s="9" t="s">
        <v>32</v>
      </c>
      <c r="B24" s="19" t="s">
        <v>76</v>
      </c>
      <c r="C24" s="4">
        <v>30</v>
      </c>
      <c r="D24" s="4">
        <v>1</v>
      </c>
      <c r="E24" s="3" t="s">
        <v>90</v>
      </c>
      <c r="F24" s="4" t="s">
        <v>73</v>
      </c>
      <c r="G24" s="4">
        <v>4</v>
      </c>
      <c r="H24" s="4" t="s">
        <v>78</v>
      </c>
      <c r="I24" s="7"/>
      <c r="J24" s="4">
        <v>2010</v>
      </c>
      <c r="K24" s="4">
        <v>5</v>
      </c>
      <c r="L24" s="4">
        <v>2010</v>
      </c>
      <c r="M24" s="4">
        <v>7</v>
      </c>
      <c r="N24" s="3" t="s">
        <v>76</v>
      </c>
      <c r="O24" s="5"/>
      <c r="P24" s="5"/>
      <c r="Q24" s="5" t="s">
        <v>72</v>
      </c>
      <c r="R24" s="4">
        <v>1</v>
      </c>
      <c r="S24" s="4">
        <v>1</v>
      </c>
      <c r="T24" s="4" t="s">
        <v>79</v>
      </c>
    </row>
    <row r="25" spans="1:20" s="6" customFormat="1" ht="63.75">
      <c r="A25" s="9" t="s">
        <v>32</v>
      </c>
      <c r="B25" s="19" t="s">
        <v>76</v>
      </c>
      <c r="C25" s="4">
        <v>31</v>
      </c>
      <c r="D25" s="4">
        <v>1</v>
      </c>
      <c r="E25" s="3" t="s">
        <v>91</v>
      </c>
      <c r="F25" s="4" t="s">
        <v>73</v>
      </c>
      <c r="G25" s="4">
        <v>4</v>
      </c>
      <c r="H25" s="4" t="s">
        <v>78</v>
      </c>
      <c r="I25" s="7"/>
      <c r="J25" s="4">
        <v>2010</v>
      </c>
      <c r="K25" s="4">
        <v>5</v>
      </c>
      <c r="L25" s="4">
        <v>2010</v>
      </c>
      <c r="M25" s="4">
        <v>7</v>
      </c>
      <c r="N25" s="3" t="s">
        <v>76</v>
      </c>
      <c r="O25" s="5"/>
      <c r="P25" s="5"/>
      <c r="Q25" s="5" t="s">
        <v>72</v>
      </c>
      <c r="R25" s="4">
        <v>1</v>
      </c>
      <c r="S25" s="4">
        <v>1</v>
      </c>
      <c r="T25" s="4" t="s">
        <v>79</v>
      </c>
    </row>
    <row r="26" spans="1:20" s="6" customFormat="1" ht="38.25">
      <c r="A26" s="9" t="s">
        <v>32</v>
      </c>
      <c r="B26" s="19" t="s">
        <v>76</v>
      </c>
      <c r="C26" s="4">
        <v>32</v>
      </c>
      <c r="D26" s="4">
        <v>1</v>
      </c>
      <c r="E26" s="3" t="s">
        <v>92</v>
      </c>
      <c r="F26" s="4" t="s">
        <v>73</v>
      </c>
      <c r="G26" s="4">
        <v>4</v>
      </c>
      <c r="H26" s="4" t="s">
        <v>78</v>
      </c>
      <c r="I26" s="7"/>
      <c r="J26" s="4">
        <v>2010</v>
      </c>
      <c r="K26" s="4">
        <v>5</v>
      </c>
      <c r="L26" s="4">
        <v>2010</v>
      </c>
      <c r="M26" s="4">
        <v>7</v>
      </c>
      <c r="N26" s="3" t="s">
        <v>76</v>
      </c>
      <c r="O26" s="5"/>
      <c r="P26" s="5"/>
      <c r="Q26" s="5" t="s">
        <v>72</v>
      </c>
      <c r="R26" s="4">
        <v>1</v>
      </c>
      <c r="S26" s="4">
        <v>1</v>
      </c>
      <c r="T26" s="4" t="s">
        <v>79</v>
      </c>
    </row>
    <row r="27" spans="1:20" s="6" customFormat="1" ht="38.25">
      <c r="A27" s="9" t="s">
        <v>32</v>
      </c>
      <c r="B27" s="19" t="s">
        <v>76</v>
      </c>
      <c r="C27" s="4">
        <v>33</v>
      </c>
      <c r="D27" s="4">
        <v>1</v>
      </c>
      <c r="E27" s="3" t="s">
        <v>93</v>
      </c>
      <c r="F27" s="4" t="s">
        <v>73</v>
      </c>
      <c r="G27" s="4">
        <v>7</v>
      </c>
      <c r="H27" s="4" t="s">
        <v>78</v>
      </c>
      <c r="I27" s="7"/>
      <c r="J27" s="4">
        <v>2010</v>
      </c>
      <c r="K27" s="4">
        <v>8</v>
      </c>
      <c r="L27" s="4">
        <v>2010</v>
      </c>
      <c r="M27" s="4">
        <v>10</v>
      </c>
      <c r="N27" s="3" t="s">
        <v>76</v>
      </c>
      <c r="O27" s="5"/>
      <c r="P27" s="5"/>
      <c r="Q27" s="5" t="s">
        <v>72</v>
      </c>
      <c r="R27" s="4">
        <v>1</v>
      </c>
      <c r="S27" s="4">
        <v>1</v>
      </c>
      <c r="T27" s="4" t="s">
        <v>79</v>
      </c>
    </row>
    <row r="28" spans="1:20" s="6" customFormat="1" ht="63.75">
      <c r="A28" s="9" t="s">
        <v>32</v>
      </c>
      <c r="B28" s="19" t="s">
        <v>76</v>
      </c>
      <c r="C28" s="4">
        <v>34</v>
      </c>
      <c r="D28" s="4">
        <v>1</v>
      </c>
      <c r="E28" s="3" t="s">
        <v>94</v>
      </c>
      <c r="F28" s="4" t="s">
        <v>71</v>
      </c>
      <c r="G28" s="4">
        <v>8</v>
      </c>
      <c r="H28" s="4" t="s">
        <v>78</v>
      </c>
      <c r="I28" s="7"/>
      <c r="J28" s="4">
        <v>2010</v>
      </c>
      <c r="K28" s="4">
        <v>9</v>
      </c>
      <c r="L28" s="4">
        <v>2010</v>
      </c>
      <c r="M28" s="4">
        <v>12</v>
      </c>
      <c r="N28" s="3" t="s">
        <v>76</v>
      </c>
      <c r="O28" s="5"/>
      <c r="P28" s="5"/>
      <c r="Q28" s="5" t="s">
        <v>72</v>
      </c>
      <c r="R28" s="4">
        <v>1</v>
      </c>
      <c r="S28" s="4">
        <v>1</v>
      </c>
      <c r="T28" s="4" t="s">
        <v>79</v>
      </c>
    </row>
    <row r="29" spans="1:20" s="6" customFormat="1" ht="38.25">
      <c r="A29" s="9" t="s">
        <v>32</v>
      </c>
      <c r="B29" s="19" t="s">
        <v>76</v>
      </c>
      <c r="C29" s="4">
        <v>35</v>
      </c>
      <c r="D29" s="4">
        <v>1</v>
      </c>
      <c r="E29" s="3" t="s">
        <v>95</v>
      </c>
      <c r="F29" s="4" t="s">
        <v>73</v>
      </c>
      <c r="G29" s="4">
        <v>4</v>
      </c>
      <c r="H29" s="4" t="s">
        <v>78</v>
      </c>
      <c r="I29" s="7"/>
      <c r="J29" s="4">
        <v>2010</v>
      </c>
      <c r="K29" s="4">
        <v>5</v>
      </c>
      <c r="L29" s="4">
        <v>2010</v>
      </c>
      <c r="M29" s="4">
        <v>7</v>
      </c>
      <c r="N29" s="3" t="s">
        <v>76</v>
      </c>
      <c r="O29" s="5"/>
      <c r="P29" s="5"/>
      <c r="Q29" s="5" t="s">
        <v>72</v>
      </c>
      <c r="R29" s="4">
        <v>1</v>
      </c>
      <c r="S29" s="4">
        <v>1</v>
      </c>
      <c r="T29" s="4" t="s">
        <v>79</v>
      </c>
    </row>
    <row r="30" spans="1:20" s="6" customFormat="1" ht="38.25">
      <c r="A30" s="9" t="s">
        <v>32</v>
      </c>
      <c r="B30" s="19" t="s">
        <v>76</v>
      </c>
      <c r="C30" s="4">
        <v>36</v>
      </c>
      <c r="D30" s="4">
        <v>1</v>
      </c>
      <c r="E30" s="3" t="s">
        <v>96</v>
      </c>
      <c r="F30" s="4" t="s">
        <v>73</v>
      </c>
      <c r="G30" s="4">
        <v>4</v>
      </c>
      <c r="H30" s="4" t="s">
        <v>78</v>
      </c>
      <c r="I30" s="7"/>
      <c r="J30" s="4">
        <v>2010</v>
      </c>
      <c r="K30" s="4">
        <v>5</v>
      </c>
      <c r="L30" s="4">
        <v>2010</v>
      </c>
      <c r="M30" s="4">
        <v>7</v>
      </c>
      <c r="N30" s="3" t="s">
        <v>76</v>
      </c>
      <c r="O30" s="5"/>
      <c r="P30" s="5"/>
      <c r="Q30" s="5" t="s">
        <v>72</v>
      </c>
      <c r="R30" s="4">
        <v>1</v>
      </c>
      <c r="S30" s="4">
        <v>1</v>
      </c>
      <c r="T30" s="4" t="s">
        <v>79</v>
      </c>
    </row>
    <row r="31" spans="1:20" s="6" customFormat="1" ht="38.25">
      <c r="A31" s="9" t="s">
        <v>32</v>
      </c>
      <c r="B31" s="19" t="s">
        <v>76</v>
      </c>
      <c r="C31" s="4">
        <v>37</v>
      </c>
      <c r="D31" s="4">
        <v>1</v>
      </c>
      <c r="E31" s="3" t="s">
        <v>97</v>
      </c>
      <c r="F31" s="4" t="s">
        <v>73</v>
      </c>
      <c r="G31" s="4">
        <v>4</v>
      </c>
      <c r="H31" s="4" t="s">
        <v>78</v>
      </c>
      <c r="I31" s="7"/>
      <c r="J31" s="4">
        <v>2010</v>
      </c>
      <c r="K31" s="4">
        <v>5</v>
      </c>
      <c r="L31" s="4">
        <v>2010</v>
      </c>
      <c r="M31" s="4">
        <v>7</v>
      </c>
      <c r="N31" s="3" t="s">
        <v>76</v>
      </c>
      <c r="O31" s="5"/>
      <c r="P31" s="5"/>
      <c r="Q31" s="5" t="s">
        <v>72</v>
      </c>
      <c r="R31" s="4">
        <v>1</v>
      </c>
      <c r="S31" s="4">
        <v>1</v>
      </c>
      <c r="T31" s="4" t="s">
        <v>79</v>
      </c>
    </row>
    <row r="32" spans="1:20" s="6" customFormat="1" ht="38.25">
      <c r="A32" s="9" t="s">
        <v>32</v>
      </c>
      <c r="B32" s="19" t="s">
        <v>76</v>
      </c>
      <c r="C32" s="4">
        <v>38</v>
      </c>
      <c r="D32" s="4">
        <v>1</v>
      </c>
      <c r="E32" s="3" t="s">
        <v>98</v>
      </c>
      <c r="F32" s="4" t="s">
        <v>73</v>
      </c>
      <c r="G32" s="4">
        <v>4</v>
      </c>
      <c r="H32" s="4" t="s">
        <v>78</v>
      </c>
      <c r="I32" s="7"/>
      <c r="J32" s="4">
        <v>2010</v>
      </c>
      <c r="K32" s="4">
        <v>5</v>
      </c>
      <c r="L32" s="4">
        <v>2010</v>
      </c>
      <c r="M32" s="4">
        <v>7</v>
      </c>
      <c r="N32" s="3" t="s">
        <v>76</v>
      </c>
      <c r="O32" s="5"/>
      <c r="P32" s="5"/>
      <c r="Q32" s="5" t="s">
        <v>72</v>
      </c>
      <c r="R32" s="4">
        <v>1</v>
      </c>
      <c r="S32" s="4">
        <v>1</v>
      </c>
      <c r="T32" s="4" t="s">
        <v>79</v>
      </c>
    </row>
    <row r="33" spans="1:20" s="6" customFormat="1" ht="38.25">
      <c r="A33" s="9" t="s">
        <v>32</v>
      </c>
      <c r="B33" s="19" t="s">
        <v>76</v>
      </c>
      <c r="C33" s="4">
        <v>39</v>
      </c>
      <c r="D33" s="4">
        <v>1</v>
      </c>
      <c r="E33" s="3" t="s">
        <v>99</v>
      </c>
      <c r="F33" s="4" t="s">
        <v>73</v>
      </c>
      <c r="G33" s="4">
        <v>4</v>
      </c>
      <c r="H33" s="4" t="s">
        <v>74</v>
      </c>
      <c r="I33" s="7"/>
      <c r="J33" s="4">
        <v>2010</v>
      </c>
      <c r="K33" s="4">
        <v>5</v>
      </c>
      <c r="L33" s="4">
        <v>2010</v>
      </c>
      <c r="M33" s="4">
        <v>7</v>
      </c>
      <c r="N33" s="3" t="s">
        <v>76</v>
      </c>
      <c r="O33" s="5"/>
      <c r="P33" s="5"/>
      <c r="Q33" s="5" t="s">
        <v>72</v>
      </c>
      <c r="R33" s="4">
        <v>1</v>
      </c>
      <c r="S33" s="4">
        <v>1</v>
      </c>
      <c r="T33" s="4" t="s">
        <v>79</v>
      </c>
    </row>
    <row r="34" spans="1:20" s="6" customFormat="1" ht="25.5">
      <c r="A34" s="9" t="s">
        <v>32</v>
      </c>
      <c r="B34" s="19" t="s">
        <v>76</v>
      </c>
      <c r="C34" s="4">
        <v>40</v>
      </c>
      <c r="D34" s="4">
        <v>1</v>
      </c>
      <c r="E34" s="3" t="s">
        <v>100</v>
      </c>
      <c r="F34" s="4" t="s">
        <v>71</v>
      </c>
      <c r="G34" s="4">
        <v>4</v>
      </c>
      <c r="H34" s="4" t="s">
        <v>74</v>
      </c>
      <c r="I34" s="7"/>
      <c r="J34" s="4">
        <v>2010</v>
      </c>
      <c r="K34" s="4">
        <v>5</v>
      </c>
      <c r="L34" s="4">
        <v>2010</v>
      </c>
      <c r="M34" s="4">
        <v>12</v>
      </c>
      <c r="N34" s="3" t="s">
        <v>76</v>
      </c>
      <c r="O34" s="5"/>
      <c r="P34" s="5"/>
      <c r="Q34" s="5" t="s">
        <v>72</v>
      </c>
      <c r="R34" s="4">
        <v>1</v>
      </c>
      <c r="S34" s="4">
        <v>1</v>
      </c>
      <c r="T34" s="4" t="s">
        <v>79</v>
      </c>
    </row>
    <row r="35" spans="1:20" s="6" customFormat="1" ht="12.75">
      <c r="A35" s="9" t="s">
        <v>32</v>
      </c>
      <c r="B35" s="19"/>
      <c r="C35" s="4"/>
      <c r="D35" s="4"/>
      <c r="E35" s="3"/>
      <c r="F35" s="4"/>
      <c r="G35" s="4"/>
      <c r="H35" s="4"/>
      <c r="I35" s="7"/>
      <c r="J35" s="4"/>
      <c r="K35" s="4"/>
      <c r="L35" s="4"/>
      <c r="M35" s="4"/>
      <c r="N35" s="3"/>
      <c r="O35" s="5"/>
      <c r="P35" s="5"/>
      <c r="Q35" s="5"/>
      <c r="R35" s="4"/>
      <c r="S35" s="4"/>
      <c r="T35" s="4"/>
    </row>
    <row r="36" spans="2:20" ht="19.5" customHeight="1">
      <c r="B36" s="60" t="s">
        <v>34</v>
      </c>
      <c r="C36" s="61"/>
      <c r="D36" s="61"/>
      <c r="E36" s="61"/>
      <c r="F36" s="61"/>
      <c r="G36" s="61"/>
      <c r="H36" s="62"/>
      <c r="I36" s="10">
        <f>SUM(I13:I35)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2.75">
      <c r="B37" s="58" t="s">
        <v>36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s="6" customFormat="1" ht="12.75">
      <c r="A38" s="9" t="s">
        <v>33</v>
      </c>
      <c r="B38" s="19"/>
      <c r="C38" s="4"/>
      <c r="D38" s="4"/>
      <c r="E38" s="3"/>
      <c r="F38" s="4"/>
      <c r="G38" s="4"/>
      <c r="H38" s="4"/>
      <c r="I38" s="7"/>
      <c r="J38" s="4"/>
      <c r="K38" s="4"/>
      <c r="L38" s="4"/>
      <c r="M38" s="4"/>
      <c r="N38" s="3"/>
      <c r="O38" s="5"/>
      <c r="P38" s="5"/>
      <c r="Q38" s="5"/>
      <c r="R38" s="4"/>
      <c r="S38" s="4"/>
      <c r="T38" s="4"/>
    </row>
    <row r="39" spans="1:20" s="6" customFormat="1" ht="12.75">
      <c r="A39" s="9" t="s">
        <v>33</v>
      </c>
      <c r="B39" s="19"/>
      <c r="C39" s="4"/>
      <c r="D39" s="4"/>
      <c r="E39" s="3"/>
      <c r="F39" s="4"/>
      <c r="G39" s="4"/>
      <c r="H39" s="4"/>
      <c r="I39" s="7"/>
      <c r="J39" s="4"/>
      <c r="K39" s="4"/>
      <c r="L39" s="4"/>
      <c r="M39" s="4"/>
      <c r="N39" s="3"/>
      <c r="O39" s="5"/>
      <c r="P39" s="5"/>
      <c r="Q39" s="5"/>
      <c r="R39" s="4"/>
      <c r="S39" s="4"/>
      <c r="T39" s="4"/>
    </row>
    <row r="40" spans="1:20" s="6" customFormat="1" ht="12.75">
      <c r="A40" s="9" t="s">
        <v>33</v>
      </c>
      <c r="B40" s="19"/>
      <c r="C40" s="4"/>
      <c r="D40" s="4"/>
      <c r="E40" s="3"/>
      <c r="F40" s="4"/>
      <c r="G40" s="4"/>
      <c r="H40" s="4"/>
      <c r="I40" s="7"/>
      <c r="J40" s="4"/>
      <c r="K40" s="4"/>
      <c r="L40" s="4"/>
      <c r="M40" s="4"/>
      <c r="N40" s="3"/>
      <c r="O40" s="5"/>
      <c r="P40" s="5"/>
      <c r="Q40" s="5"/>
      <c r="R40" s="4"/>
      <c r="S40" s="4"/>
      <c r="T40" s="4"/>
    </row>
    <row r="41" spans="2:20" ht="21" customHeight="1">
      <c r="B41" s="53" t="s">
        <v>37</v>
      </c>
      <c r="C41" s="54"/>
      <c r="D41" s="54"/>
      <c r="E41" s="54"/>
      <c r="F41" s="54"/>
      <c r="G41" s="54"/>
      <c r="H41" s="55"/>
      <c r="I41" s="10">
        <f>SUM(I38:I40)</f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s="8" customFormat="1" ht="21" customHeight="1">
      <c r="B42" s="56" t="s">
        <v>24</v>
      </c>
      <c r="C42" s="49"/>
      <c r="D42" s="49"/>
      <c r="E42" s="49"/>
      <c r="F42" s="49"/>
      <c r="G42" s="49"/>
      <c r="H42" s="50"/>
      <c r="I42" s="30">
        <f>I36+I41</f>
        <v>0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2:20" ht="12.75">
      <c r="B43" s="51" t="s">
        <v>35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7"/>
    </row>
    <row r="44" spans="2:20" ht="12.75">
      <c r="B44" s="58" t="s">
        <v>38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s="6" customFormat="1" ht="38.25">
      <c r="A45" s="9" t="s">
        <v>40</v>
      </c>
      <c r="B45" s="19" t="s">
        <v>76</v>
      </c>
      <c r="C45" s="4">
        <v>41</v>
      </c>
      <c r="D45" s="4">
        <v>1</v>
      </c>
      <c r="E45" s="3" t="s">
        <v>101</v>
      </c>
      <c r="F45" s="4" t="s">
        <v>73</v>
      </c>
      <c r="G45" s="4">
        <v>5</v>
      </c>
      <c r="H45" s="4" t="s">
        <v>78</v>
      </c>
      <c r="I45" s="7"/>
      <c r="J45" s="4">
        <v>2010</v>
      </c>
      <c r="K45" s="4">
        <v>6</v>
      </c>
      <c r="L45" s="4">
        <v>2010</v>
      </c>
      <c r="M45" s="4">
        <v>10</v>
      </c>
      <c r="N45" s="3" t="s">
        <v>76</v>
      </c>
      <c r="O45" s="5"/>
      <c r="P45" s="5"/>
      <c r="Q45" s="5" t="s">
        <v>72</v>
      </c>
      <c r="R45" s="4">
        <v>1</v>
      </c>
      <c r="S45" s="4">
        <v>2</v>
      </c>
      <c r="T45" s="4" t="s">
        <v>79</v>
      </c>
    </row>
    <row r="46" spans="1:20" s="6" customFormat="1" ht="63.75">
      <c r="A46" s="9" t="s">
        <v>40</v>
      </c>
      <c r="B46" s="19" t="s">
        <v>76</v>
      </c>
      <c r="C46" s="4">
        <v>42</v>
      </c>
      <c r="D46" s="4">
        <v>1</v>
      </c>
      <c r="E46" s="3" t="s">
        <v>102</v>
      </c>
      <c r="F46" s="4" t="s">
        <v>73</v>
      </c>
      <c r="G46" s="4">
        <v>5</v>
      </c>
      <c r="H46" s="4" t="s">
        <v>78</v>
      </c>
      <c r="I46" s="7"/>
      <c r="J46" s="4">
        <v>2010</v>
      </c>
      <c r="K46" s="4">
        <v>6</v>
      </c>
      <c r="L46" s="4">
        <v>2010</v>
      </c>
      <c r="M46" s="4">
        <v>10</v>
      </c>
      <c r="N46" s="3" t="s">
        <v>76</v>
      </c>
      <c r="O46" s="5"/>
      <c r="P46" s="5"/>
      <c r="Q46" s="5" t="s">
        <v>72</v>
      </c>
      <c r="R46" s="4">
        <v>1</v>
      </c>
      <c r="S46" s="4">
        <v>2</v>
      </c>
      <c r="T46" s="4" t="s">
        <v>79</v>
      </c>
    </row>
    <row r="47" spans="1:20" s="6" customFormat="1" ht="38.25">
      <c r="A47" s="9" t="s">
        <v>40</v>
      </c>
      <c r="B47" s="19" t="s">
        <v>76</v>
      </c>
      <c r="C47" s="4">
        <v>43</v>
      </c>
      <c r="D47" s="4">
        <v>1</v>
      </c>
      <c r="E47" s="3" t="s">
        <v>103</v>
      </c>
      <c r="F47" s="4" t="s">
        <v>73</v>
      </c>
      <c r="G47" s="4">
        <v>4</v>
      </c>
      <c r="H47" s="4" t="s">
        <v>78</v>
      </c>
      <c r="I47" s="7"/>
      <c r="J47" s="4">
        <v>2010</v>
      </c>
      <c r="K47" s="4">
        <v>7</v>
      </c>
      <c r="L47" s="4">
        <v>2010</v>
      </c>
      <c r="M47" s="4">
        <v>6</v>
      </c>
      <c r="N47" s="3" t="s">
        <v>76</v>
      </c>
      <c r="O47" s="5"/>
      <c r="P47" s="5"/>
      <c r="Q47" s="5" t="s">
        <v>72</v>
      </c>
      <c r="R47" s="4">
        <v>1</v>
      </c>
      <c r="S47" s="4">
        <v>2</v>
      </c>
      <c r="T47" s="4" t="s">
        <v>79</v>
      </c>
    </row>
    <row r="48" spans="1:20" s="6" customFormat="1" ht="38.25">
      <c r="A48" s="9" t="s">
        <v>40</v>
      </c>
      <c r="B48" s="19" t="s">
        <v>76</v>
      </c>
      <c r="C48" s="4">
        <v>44</v>
      </c>
      <c r="D48" s="4">
        <v>1</v>
      </c>
      <c r="E48" s="3" t="s">
        <v>104</v>
      </c>
      <c r="F48" s="4" t="s">
        <v>73</v>
      </c>
      <c r="G48" s="4">
        <v>5</v>
      </c>
      <c r="H48" s="4" t="s">
        <v>78</v>
      </c>
      <c r="I48" s="7"/>
      <c r="J48" s="4">
        <v>2010</v>
      </c>
      <c r="K48" s="4">
        <v>5</v>
      </c>
      <c r="L48" s="4">
        <v>2010</v>
      </c>
      <c r="M48" s="4">
        <v>9</v>
      </c>
      <c r="N48" s="3" t="s">
        <v>76</v>
      </c>
      <c r="O48" s="5"/>
      <c r="P48" s="5"/>
      <c r="Q48" s="5" t="s">
        <v>72</v>
      </c>
      <c r="R48" s="4">
        <v>1</v>
      </c>
      <c r="S48" s="4">
        <v>2</v>
      </c>
      <c r="T48" s="4" t="s">
        <v>79</v>
      </c>
    </row>
    <row r="49" spans="1:20" s="6" customFormat="1" ht="38.25">
      <c r="A49" s="9" t="s">
        <v>40</v>
      </c>
      <c r="B49" s="19" t="s">
        <v>76</v>
      </c>
      <c r="C49" s="4">
        <v>45</v>
      </c>
      <c r="D49" s="4">
        <v>1</v>
      </c>
      <c r="E49" s="3" t="s">
        <v>105</v>
      </c>
      <c r="F49" s="4" t="s">
        <v>73</v>
      </c>
      <c r="G49" s="4">
        <v>4</v>
      </c>
      <c r="H49" s="4" t="s">
        <v>78</v>
      </c>
      <c r="I49" s="7"/>
      <c r="J49" s="4">
        <v>2010</v>
      </c>
      <c r="K49" s="4">
        <v>4</v>
      </c>
      <c r="L49" s="4">
        <v>2010</v>
      </c>
      <c r="M49" s="4">
        <v>6</v>
      </c>
      <c r="N49" s="3" t="s">
        <v>76</v>
      </c>
      <c r="O49" s="5"/>
      <c r="P49" s="5"/>
      <c r="Q49" s="5" t="s">
        <v>72</v>
      </c>
      <c r="R49" s="4">
        <v>1</v>
      </c>
      <c r="S49" s="4">
        <v>2</v>
      </c>
      <c r="T49" s="4" t="s">
        <v>79</v>
      </c>
    </row>
    <row r="50" spans="1:20" s="6" customFormat="1" ht="51">
      <c r="A50" s="9" t="s">
        <v>40</v>
      </c>
      <c r="B50" s="19" t="s">
        <v>76</v>
      </c>
      <c r="C50" s="4">
        <v>46</v>
      </c>
      <c r="D50" s="4">
        <v>1</v>
      </c>
      <c r="E50" s="3" t="s">
        <v>142</v>
      </c>
      <c r="F50" s="4" t="s">
        <v>73</v>
      </c>
      <c r="G50" s="4">
        <v>9</v>
      </c>
      <c r="H50" s="4" t="s">
        <v>78</v>
      </c>
      <c r="I50" s="7"/>
      <c r="J50" s="4">
        <v>2010</v>
      </c>
      <c r="K50" s="4">
        <v>9</v>
      </c>
      <c r="L50" s="4">
        <v>2010</v>
      </c>
      <c r="M50" s="4">
        <v>12</v>
      </c>
      <c r="N50" s="3" t="s">
        <v>76</v>
      </c>
      <c r="O50" s="5"/>
      <c r="P50" s="5"/>
      <c r="Q50" s="5" t="s">
        <v>72</v>
      </c>
      <c r="R50" s="4">
        <v>1</v>
      </c>
      <c r="S50" s="4">
        <v>2</v>
      </c>
      <c r="T50" s="4" t="s">
        <v>79</v>
      </c>
    </row>
    <row r="51" spans="1:20" s="6" customFormat="1" ht="38.25">
      <c r="A51" s="9" t="s">
        <v>40</v>
      </c>
      <c r="B51" s="19" t="s">
        <v>76</v>
      </c>
      <c r="C51" s="4">
        <v>47</v>
      </c>
      <c r="D51" s="4">
        <v>1</v>
      </c>
      <c r="E51" s="3" t="s">
        <v>106</v>
      </c>
      <c r="F51" s="4" t="s">
        <v>73</v>
      </c>
      <c r="G51" s="4">
        <v>8</v>
      </c>
      <c r="H51" s="4" t="s">
        <v>78</v>
      </c>
      <c r="I51" s="7"/>
      <c r="J51" s="4">
        <v>2010</v>
      </c>
      <c r="K51" s="4">
        <v>9</v>
      </c>
      <c r="L51" s="4">
        <v>2010</v>
      </c>
      <c r="M51" s="4">
        <v>12</v>
      </c>
      <c r="N51" s="3" t="s">
        <v>76</v>
      </c>
      <c r="O51" s="5"/>
      <c r="P51" s="5"/>
      <c r="Q51" s="5" t="s">
        <v>72</v>
      </c>
      <c r="R51" s="4">
        <v>1</v>
      </c>
      <c r="S51" s="4">
        <v>2</v>
      </c>
      <c r="T51" s="4" t="s">
        <v>79</v>
      </c>
    </row>
    <row r="52" spans="1:20" s="6" customFormat="1" ht="38.25">
      <c r="A52" s="9" t="s">
        <v>40</v>
      </c>
      <c r="B52" s="19" t="s">
        <v>76</v>
      </c>
      <c r="C52" s="4">
        <v>48</v>
      </c>
      <c r="D52" s="4">
        <v>1</v>
      </c>
      <c r="E52" s="3" t="s">
        <v>107</v>
      </c>
      <c r="F52" s="4" t="s">
        <v>73</v>
      </c>
      <c r="G52" s="4">
        <v>5</v>
      </c>
      <c r="H52" s="4" t="s">
        <v>78</v>
      </c>
      <c r="I52" s="7"/>
      <c r="J52" s="4">
        <v>2010</v>
      </c>
      <c r="K52" s="4">
        <v>7</v>
      </c>
      <c r="L52" s="4">
        <v>2010</v>
      </c>
      <c r="M52" s="4">
        <v>9</v>
      </c>
      <c r="N52" s="3" t="s">
        <v>76</v>
      </c>
      <c r="O52" s="5"/>
      <c r="P52" s="5"/>
      <c r="Q52" s="5" t="s">
        <v>72</v>
      </c>
      <c r="R52" s="4">
        <v>1</v>
      </c>
      <c r="S52" s="4">
        <v>2</v>
      </c>
      <c r="T52" s="4" t="s">
        <v>79</v>
      </c>
    </row>
    <row r="53" spans="1:20" s="6" customFormat="1" ht="25.5">
      <c r="A53" s="9" t="s">
        <v>40</v>
      </c>
      <c r="B53" s="19" t="s">
        <v>76</v>
      </c>
      <c r="C53" s="4">
        <v>49</v>
      </c>
      <c r="D53" s="4">
        <v>1</v>
      </c>
      <c r="E53" s="3" t="s">
        <v>108</v>
      </c>
      <c r="F53" s="4" t="s">
        <v>71</v>
      </c>
      <c r="G53" s="4">
        <v>4</v>
      </c>
      <c r="H53" s="4" t="s">
        <v>74</v>
      </c>
      <c r="I53" s="7"/>
      <c r="J53" s="4">
        <v>2010</v>
      </c>
      <c r="K53" s="4">
        <v>5</v>
      </c>
      <c r="L53" s="4">
        <v>2010</v>
      </c>
      <c r="M53" s="4">
        <v>12</v>
      </c>
      <c r="N53" s="3" t="s">
        <v>76</v>
      </c>
      <c r="O53" s="5"/>
      <c r="P53" s="5"/>
      <c r="Q53" s="5" t="s">
        <v>72</v>
      </c>
      <c r="R53" s="4">
        <v>1</v>
      </c>
      <c r="S53" s="4">
        <v>2</v>
      </c>
      <c r="T53" s="4" t="s">
        <v>79</v>
      </c>
    </row>
    <row r="54" spans="1:20" s="6" customFormat="1" ht="38.25">
      <c r="A54" s="9" t="s">
        <v>40</v>
      </c>
      <c r="B54" s="19" t="s">
        <v>76</v>
      </c>
      <c r="C54" s="4">
        <v>50</v>
      </c>
      <c r="D54" s="4">
        <v>1</v>
      </c>
      <c r="E54" s="3" t="s">
        <v>143</v>
      </c>
      <c r="F54" s="4" t="s">
        <v>71</v>
      </c>
      <c r="G54" s="4">
        <v>4</v>
      </c>
      <c r="H54" s="4" t="s">
        <v>78</v>
      </c>
      <c r="I54" s="7"/>
      <c r="J54" s="4">
        <v>2010</v>
      </c>
      <c r="K54" s="4">
        <v>5</v>
      </c>
      <c r="L54" s="4">
        <v>2010</v>
      </c>
      <c r="M54" s="4">
        <v>12</v>
      </c>
      <c r="N54" s="3" t="s">
        <v>76</v>
      </c>
      <c r="O54" s="5"/>
      <c r="P54" s="5"/>
      <c r="Q54" s="5" t="s">
        <v>72</v>
      </c>
      <c r="R54" s="4">
        <v>1</v>
      </c>
      <c r="S54" s="4">
        <v>2</v>
      </c>
      <c r="T54" s="4" t="s">
        <v>79</v>
      </c>
    </row>
    <row r="55" spans="1:20" s="22" customFormat="1" ht="12.75">
      <c r="A55" s="9" t="s">
        <v>40</v>
      </c>
      <c r="B55" s="21"/>
      <c r="C55" s="23"/>
      <c r="D55" s="23"/>
      <c r="E55" s="23"/>
      <c r="F55" s="21"/>
      <c r="G55" s="23"/>
      <c r="H55" s="21"/>
      <c r="I55" s="20"/>
      <c r="J55" s="23"/>
      <c r="K55" s="23"/>
      <c r="L55" s="23"/>
      <c r="M55" s="23"/>
      <c r="N55" s="21"/>
      <c r="O55" s="21"/>
      <c r="P55" s="21"/>
      <c r="Q55" s="21"/>
      <c r="R55" s="29"/>
      <c r="S55" s="23"/>
      <c r="T55" s="21"/>
    </row>
    <row r="56" spans="2:20" ht="24.75" customHeight="1">
      <c r="B56" s="60" t="s">
        <v>39</v>
      </c>
      <c r="C56" s="61"/>
      <c r="D56" s="61"/>
      <c r="E56" s="61"/>
      <c r="F56" s="61"/>
      <c r="G56" s="61"/>
      <c r="H56" s="62"/>
      <c r="I56" s="1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5.75" customHeight="1">
      <c r="B57" s="58" t="s">
        <v>41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s="6" customFormat="1" ht="38.25">
      <c r="A58" s="9" t="s">
        <v>42</v>
      </c>
      <c r="B58" s="19" t="s">
        <v>76</v>
      </c>
      <c r="C58" s="4">
        <v>17</v>
      </c>
      <c r="D58" s="4">
        <v>5</v>
      </c>
      <c r="E58" s="3" t="s">
        <v>109</v>
      </c>
      <c r="F58" s="4" t="s">
        <v>71</v>
      </c>
      <c r="G58" s="4">
        <v>9</v>
      </c>
      <c r="H58" s="4" t="s">
        <v>110</v>
      </c>
      <c r="I58" s="7"/>
      <c r="J58" s="4">
        <v>2010</v>
      </c>
      <c r="K58" s="4">
        <v>10</v>
      </c>
      <c r="L58" s="4">
        <v>2010</v>
      </c>
      <c r="M58" s="4">
        <v>10</v>
      </c>
      <c r="N58" s="3" t="s">
        <v>111</v>
      </c>
      <c r="O58" s="5" t="s">
        <v>144</v>
      </c>
      <c r="P58" s="5"/>
      <c r="Q58" s="5" t="s">
        <v>72</v>
      </c>
      <c r="R58" s="4">
        <v>1</v>
      </c>
      <c r="S58" s="4">
        <v>2</v>
      </c>
      <c r="T58" s="4" t="s">
        <v>112</v>
      </c>
    </row>
    <row r="59" spans="1:20" s="6" customFormat="1" ht="38.25">
      <c r="A59" s="9" t="s">
        <v>42</v>
      </c>
      <c r="B59" s="19" t="s">
        <v>76</v>
      </c>
      <c r="C59" s="4">
        <v>17</v>
      </c>
      <c r="D59" s="4">
        <v>1</v>
      </c>
      <c r="E59" s="3" t="s">
        <v>113</v>
      </c>
      <c r="F59" s="4" t="s">
        <v>71</v>
      </c>
      <c r="G59" s="4">
        <v>9</v>
      </c>
      <c r="H59" s="4" t="s">
        <v>110</v>
      </c>
      <c r="I59" s="7"/>
      <c r="J59" s="4">
        <v>2010</v>
      </c>
      <c r="K59" s="4">
        <v>10</v>
      </c>
      <c r="L59" s="4">
        <v>2010</v>
      </c>
      <c r="M59" s="4">
        <v>10</v>
      </c>
      <c r="N59" s="3" t="s">
        <v>111</v>
      </c>
      <c r="O59" s="5" t="s">
        <v>144</v>
      </c>
      <c r="P59" s="5"/>
      <c r="Q59" s="5" t="s">
        <v>72</v>
      </c>
      <c r="R59" s="4">
        <v>1</v>
      </c>
      <c r="S59" s="4">
        <v>2</v>
      </c>
      <c r="T59" s="4" t="s">
        <v>112</v>
      </c>
    </row>
    <row r="60" spans="1:20" s="6" customFormat="1" ht="38.25">
      <c r="A60" s="9" t="s">
        <v>42</v>
      </c>
      <c r="B60" s="19" t="s">
        <v>76</v>
      </c>
      <c r="C60" s="4">
        <v>17</v>
      </c>
      <c r="D60" s="4">
        <v>3</v>
      </c>
      <c r="E60" s="3" t="s">
        <v>114</v>
      </c>
      <c r="F60" s="4" t="s">
        <v>71</v>
      </c>
      <c r="G60" s="4">
        <v>9</v>
      </c>
      <c r="H60" s="4" t="s">
        <v>110</v>
      </c>
      <c r="I60" s="7"/>
      <c r="J60" s="4">
        <v>2010</v>
      </c>
      <c r="K60" s="4">
        <v>10</v>
      </c>
      <c r="L60" s="4">
        <v>2010</v>
      </c>
      <c r="M60" s="4">
        <v>10</v>
      </c>
      <c r="N60" s="3" t="s">
        <v>111</v>
      </c>
      <c r="O60" s="5" t="s">
        <v>144</v>
      </c>
      <c r="P60" s="5"/>
      <c r="Q60" s="5" t="s">
        <v>72</v>
      </c>
      <c r="R60" s="4">
        <v>1</v>
      </c>
      <c r="S60" s="4">
        <v>2</v>
      </c>
      <c r="T60" s="4" t="s">
        <v>112</v>
      </c>
    </row>
    <row r="61" spans="1:20" s="6" customFormat="1" ht="25.5">
      <c r="A61" s="9" t="s">
        <v>42</v>
      </c>
      <c r="B61" s="19" t="s">
        <v>76</v>
      </c>
      <c r="C61" s="4">
        <v>51</v>
      </c>
      <c r="D61" s="4">
        <v>1</v>
      </c>
      <c r="E61" s="3" t="s">
        <v>115</v>
      </c>
      <c r="F61" s="4" t="s">
        <v>71</v>
      </c>
      <c r="G61" s="4">
        <v>4</v>
      </c>
      <c r="H61" s="4" t="s">
        <v>110</v>
      </c>
      <c r="I61" s="7"/>
      <c r="J61" s="4">
        <v>2010</v>
      </c>
      <c r="K61" s="4">
        <v>4</v>
      </c>
      <c r="L61" s="4">
        <v>2010</v>
      </c>
      <c r="M61" s="4">
        <v>6</v>
      </c>
      <c r="N61" s="3" t="s">
        <v>111</v>
      </c>
      <c r="O61" s="5"/>
      <c r="P61" s="5"/>
      <c r="Q61" s="5" t="s">
        <v>72</v>
      </c>
      <c r="R61" s="4">
        <v>1</v>
      </c>
      <c r="S61" s="4">
        <v>2</v>
      </c>
      <c r="T61" s="4" t="s">
        <v>112</v>
      </c>
    </row>
    <row r="62" spans="1:20" s="6" customFormat="1" ht="12.75">
      <c r="A62" s="9" t="s">
        <v>42</v>
      </c>
      <c r="B62" s="19"/>
      <c r="C62" s="4"/>
      <c r="D62" s="4"/>
      <c r="E62" s="3"/>
      <c r="F62" s="4"/>
      <c r="G62" s="4"/>
      <c r="H62" s="4"/>
      <c r="I62" s="7"/>
      <c r="J62" s="4"/>
      <c r="K62" s="4"/>
      <c r="L62" s="4"/>
      <c r="M62" s="4"/>
      <c r="N62" s="19"/>
      <c r="O62" s="5"/>
      <c r="P62" s="5"/>
      <c r="Q62" s="5"/>
      <c r="R62" s="4"/>
      <c r="S62" s="4"/>
      <c r="T62" s="4"/>
    </row>
    <row r="63" spans="2:20" ht="21" customHeight="1">
      <c r="B63" s="53" t="s">
        <v>67</v>
      </c>
      <c r="C63" s="54"/>
      <c r="D63" s="54"/>
      <c r="E63" s="54"/>
      <c r="F63" s="54"/>
      <c r="G63" s="54"/>
      <c r="H63" s="55"/>
      <c r="I63" s="10">
        <f>SUM(I58:I62)</f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s="8" customFormat="1" ht="21" customHeight="1">
      <c r="B64" s="56" t="s">
        <v>43</v>
      </c>
      <c r="C64" s="49"/>
      <c r="D64" s="49"/>
      <c r="E64" s="49"/>
      <c r="F64" s="49"/>
      <c r="G64" s="49"/>
      <c r="H64" s="50"/>
      <c r="I64" s="30">
        <f>I56+I63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2:20" ht="12.75">
      <c r="B65" s="51" t="s">
        <v>44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7"/>
    </row>
    <row r="66" spans="2:20" ht="12.75">
      <c r="B66" s="58" t="s">
        <v>45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s="6" customFormat="1" ht="38.25">
      <c r="A67" s="9" t="s">
        <v>53</v>
      </c>
      <c r="B67" s="19" t="s">
        <v>76</v>
      </c>
      <c r="C67" s="4">
        <v>52</v>
      </c>
      <c r="D67" s="4">
        <v>1</v>
      </c>
      <c r="E67" s="3" t="s">
        <v>116</v>
      </c>
      <c r="F67" s="4" t="s">
        <v>71</v>
      </c>
      <c r="G67" s="4">
        <v>4</v>
      </c>
      <c r="H67" s="4" t="s">
        <v>117</v>
      </c>
      <c r="I67" s="7"/>
      <c r="J67" s="4">
        <v>2010</v>
      </c>
      <c r="K67" s="4">
        <v>7</v>
      </c>
      <c r="L67" s="4">
        <v>2010</v>
      </c>
      <c r="M67" s="4">
        <v>12</v>
      </c>
      <c r="N67" s="3" t="s">
        <v>111</v>
      </c>
      <c r="O67" s="5"/>
      <c r="P67" s="5"/>
      <c r="Q67" s="5" t="s">
        <v>72</v>
      </c>
      <c r="R67" s="4">
        <v>1</v>
      </c>
      <c r="S67" s="4">
        <v>3</v>
      </c>
      <c r="T67" s="4" t="s">
        <v>79</v>
      </c>
    </row>
    <row r="68" spans="1:20" s="6" customFormat="1" ht="38.25">
      <c r="A68" s="9" t="s">
        <v>53</v>
      </c>
      <c r="B68" s="19" t="s">
        <v>76</v>
      </c>
      <c r="C68" s="4">
        <v>53</v>
      </c>
      <c r="D68" s="4">
        <v>1</v>
      </c>
      <c r="E68" s="3" t="s">
        <v>118</v>
      </c>
      <c r="F68" s="4" t="s">
        <v>71</v>
      </c>
      <c r="G68" s="4">
        <v>4</v>
      </c>
      <c r="H68" s="4" t="s">
        <v>117</v>
      </c>
      <c r="I68" s="7"/>
      <c r="J68" s="4">
        <v>2010</v>
      </c>
      <c r="K68" s="4">
        <v>7</v>
      </c>
      <c r="L68" s="4">
        <v>2010</v>
      </c>
      <c r="M68" s="4">
        <v>9</v>
      </c>
      <c r="N68" s="3" t="s">
        <v>76</v>
      </c>
      <c r="O68" s="5"/>
      <c r="P68" s="5"/>
      <c r="Q68" s="5" t="s">
        <v>72</v>
      </c>
      <c r="R68" s="4">
        <v>1</v>
      </c>
      <c r="S68" s="4">
        <v>3</v>
      </c>
      <c r="T68" s="4" t="s">
        <v>79</v>
      </c>
    </row>
    <row r="69" spans="1:20" s="6" customFormat="1" ht="38.25">
      <c r="A69" s="9" t="s">
        <v>53</v>
      </c>
      <c r="B69" s="19" t="s">
        <v>76</v>
      </c>
      <c r="C69" s="4">
        <v>54</v>
      </c>
      <c r="D69" s="4">
        <v>1</v>
      </c>
      <c r="E69" s="3" t="s">
        <v>119</v>
      </c>
      <c r="F69" s="4" t="s">
        <v>71</v>
      </c>
      <c r="G69" s="4">
        <v>4</v>
      </c>
      <c r="H69" s="4" t="s">
        <v>117</v>
      </c>
      <c r="I69" s="7"/>
      <c r="J69" s="4">
        <v>2010</v>
      </c>
      <c r="K69" s="4">
        <v>7</v>
      </c>
      <c r="L69" s="4">
        <v>2010</v>
      </c>
      <c r="M69" s="4">
        <v>9</v>
      </c>
      <c r="N69" s="3" t="s">
        <v>76</v>
      </c>
      <c r="O69" s="5"/>
      <c r="P69" s="5"/>
      <c r="Q69" s="5" t="s">
        <v>72</v>
      </c>
      <c r="R69" s="4">
        <v>1</v>
      </c>
      <c r="S69" s="4">
        <v>3</v>
      </c>
      <c r="T69" s="4" t="s">
        <v>79</v>
      </c>
    </row>
    <row r="70" spans="1:20" s="6" customFormat="1" ht="38.25">
      <c r="A70" s="9" t="s">
        <v>53</v>
      </c>
      <c r="B70" s="19" t="s">
        <v>76</v>
      </c>
      <c r="C70" s="4">
        <v>55</v>
      </c>
      <c r="D70" s="4">
        <v>1</v>
      </c>
      <c r="E70" s="3" t="s">
        <v>120</v>
      </c>
      <c r="F70" s="4" t="s">
        <v>71</v>
      </c>
      <c r="G70" s="4">
        <v>4</v>
      </c>
      <c r="H70" s="4" t="s">
        <v>117</v>
      </c>
      <c r="I70" s="7"/>
      <c r="J70" s="4">
        <v>2010</v>
      </c>
      <c r="K70" s="4">
        <v>7</v>
      </c>
      <c r="L70" s="4">
        <v>2010</v>
      </c>
      <c r="M70" s="4">
        <v>9</v>
      </c>
      <c r="N70" s="3" t="s">
        <v>76</v>
      </c>
      <c r="O70" s="5"/>
      <c r="P70" s="5"/>
      <c r="Q70" s="5" t="s">
        <v>72</v>
      </c>
      <c r="R70" s="4">
        <v>1</v>
      </c>
      <c r="S70" s="4">
        <v>3</v>
      </c>
      <c r="T70" s="4" t="s">
        <v>79</v>
      </c>
    </row>
    <row r="71" spans="1:20" s="6" customFormat="1" ht="12.75">
      <c r="A71" s="9" t="s">
        <v>53</v>
      </c>
      <c r="B71" s="19"/>
      <c r="C71" s="4"/>
      <c r="D71" s="4"/>
      <c r="E71" s="3"/>
      <c r="F71" s="4"/>
      <c r="G71" s="4"/>
      <c r="H71" s="4"/>
      <c r="I71" s="7"/>
      <c r="J71" s="4"/>
      <c r="K71" s="4"/>
      <c r="L71" s="4"/>
      <c r="M71" s="4"/>
      <c r="N71" s="19"/>
      <c r="O71" s="5"/>
      <c r="P71" s="5"/>
      <c r="Q71" s="5"/>
      <c r="R71" s="4"/>
      <c r="S71" s="4"/>
      <c r="T71" s="4"/>
    </row>
    <row r="72" spans="2:20" ht="22.5" customHeight="1">
      <c r="B72" s="60" t="s">
        <v>46</v>
      </c>
      <c r="C72" s="61"/>
      <c r="D72" s="61"/>
      <c r="E72" s="61"/>
      <c r="F72" s="61"/>
      <c r="G72" s="61"/>
      <c r="H72" s="62"/>
      <c r="I72" s="10">
        <f>SUM(I67:I71)</f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ht="12.75">
      <c r="B73" s="58" t="s">
        <v>47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s="6" customFormat="1" ht="12.75">
      <c r="A74" s="9" t="s">
        <v>54</v>
      </c>
      <c r="B74" s="19"/>
      <c r="C74" s="4"/>
      <c r="D74" s="4"/>
      <c r="E74" s="3"/>
      <c r="F74" s="4"/>
      <c r="G74" s="4"/>
      <c r="H74" s="4"/>
      <c r="I74" s="7"/>
      <c r="J74" s="4"/>
      <c r="K74" s="4"/>
      <c r="L74" s="4"/>
      <c r="M74" s="4"/>
      <c r="N74" s="3"/>
      <c r="O74" s="5"/>
      <c r="P74" s="5"/>
      <c r="Q74" s="5"/>
      <c r="R74" s="4"/>
      <c r="S74" s="4"/>
      <c r="T74" s="4"/>
    </row>
    <row r="75" spans="1:20" s="6" customFormat="1" ht="12.75">
      <c r="A75" s="9" t="s">
        <v>54</v>
      </c>
      <c r="B75" s="19"/>
      <c r="C75" s="4"/>
      <c r="D75" s="4"/>
      <c r="E75" s="3"/>
      <c r="F75" s="4"/>
      <c r="G75" s="4"/>
      <c r="H75" s="4"/>
      <c r="I75" s="7"/>
      <c r="J75" s="4"/>
      <c r="K75" s="4"/>
      <c r="L75" s="4"/>
      <c r="M75" s="4"/>
      <c r="N75" s="3"/>
      <c r="O75" s="5"/>
      <c r="P75" s="5"/>
      <c r="Q75" s="5"/>
      <c r="R75" s="4"/>
      <c r="S75" s="4"/>
      <c r="T75" s="4"/>
    </row>
    <row r="76" spans="1:20" s="6" customFormat="1" ht="12.75">
      <c r="A76" s="9" t="s">
        <v>54</v>
      </c>
      <c r="B76" s="19"/>
      <c r="C76" s="4"/>
      <c r="D76" s="4"/>
      <c r="E76" s="3"/>
      <c r="F76" s="4"/>
      <c r="G76" s="4"/>
      <c r="H76" s="4"/>
      <c r="I76" s="7"/>
      <c r="J76" s="4"/>
      <c r="K76" s="4"/>
      <c r="L76" s="4"/>
      <c r="M76" s="4"/>
      <c r="N76" s="3"/>
      <c r="O76" s="5"/>
      <c r="P76" s="5"/>
      <c r="Q76" s="5"/>
      <c r="R76" s="4"/>
      <c r="S76" s="4"/>
      <c r="T76" s="4"/>
    </row>
    <row r="77" spans="2:20" ht="21" customHeight="1">
      <c r="B77" s="53" t="s">
        <v>68</v>
      </c>
      <c r="C77" s="54"/>
      <c r="D77" s="54"/>
      <c r="E77" s="54"/>
      <c r="F77" s="54"/>
      <c r="G77" s="54"/>
      <c r="H77" s="55"/>
      <c r="I77" s="10">
        <f>SUM(I74:I76)</f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s="8" customFormat="1" ht="22.5" customHeight="1">
      <c r="B78" s="56" t="s">
        <v>48</v>
      </c>
      <c r="C78" s="49"/>
      <c r="D78" s="49"/>
      <c r="E78" s="49"/>
      <c r="F78" s="49"/>
      <c r="G78" s="49"/>
      <c r="H78" s="50"/>
      <c r="I78" s="30">
        <f>I72+I77</f>
        <v>0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2:20" ht="12.75">
      <c r="B79" s="51" t="s">
        <v>49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7"/>
    </row>
    <row r="80" spans="2:20" ht="12.75">
      <c r="B80" s="58" t="s">
        <v>50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s="6" customFormat="1" ht="25.5">
      <c r="A81" s="9" t="s">
        <v>55</v>
      </c>
      <c r="B81" s="19" t="s">
        <v>76</v>
      </c>
      <c r="C81" s="4">
        <v>56</v>
      </c>
      <c r="D81" s="4">
        <v>1</v>
      </c>
      <c r="E81" s="3" t="s">
        <v>121</v>
      </c>
      <c r="F81" s="4" t="s">
        <v>71</v>
      </c>
      <c r="G81" s="4">
        <v>9</v>
      </c>
      <c r="H81" s="4" t="s">
        <v>74</v>
      </c>
      <c r="I81" s="7"/>
      <c r="J81" s="4">
        <v>2010</v>
      </c>
      <c r="K81" s="4">
        <v>10</v>
      </c>
      <c r="L81" s="4">
        <v>2010</v>
      </c>
      <c r="M81" s="4">
        <v>12</v>
      </c>
      <c r="N81" s="3" t="s">
        <v>76</v>
      </c>
      <c r="O81" s="5"/>
      <c r="P81" s="5"/>
      <c r="Q81" s="5" t="s">
        <v>72</v>
      </c>
      <c r="R81" s="4">
        <v>1</v>
      </c>
      <c r="S81" s="4">
        <v>4</v>
      </c>
      <c r="T81" s="4" t="s">
        <v>79</v>
      </c>
    </row>
    <row r="82" spans="1:20" s="6" customFormat="1" ht="12.75">
      <c r="A82" s="9" t="s">
        <v>55</v>
      </c>
      <c r="B82" s="19"/>
      <c r="C82" s="4"/>
      <c r="D82" s="4"/>
      <c r="E82" s="3"/>
      <c r="F82" s="4"/>
      <c r="G82" s="4"/>
      <c r="H82" s="4"/>
      <c r="I82" s="7"/>
      <c r="J82" s="4"/>
      <c r="K82" s="4"/>
      <c r="L82" s="4"/>
      <c r="M82" s="4"/>
      <c r="N82" s="19"/>
      <c r="O82" s="5"/>
      <c r="P82" s="5"/>
      <c r="Q82" s="5"/>
      <c r="R82" s="4"/>
      <c r="S82" s="4"/>
      <c r="T82" s="4"/>
    </row>
    <row r="83" spans="2:20" ht="21" customHeight="1">
      <c r="B83" s="60" t="s">
        <v>51</v>
      </c>
      <c r="C83" s="61"/>
      <c r="D83" s="61"/>
      <c r="E83" s="61"/>
      <c r="F83" s="61"/>
      <c r="G83" s="61"/>
      <c r="H83" s="62"/>
      <c r="I83" s="10">
        <f>SUM(I81:I82)</f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2.75">
      <c r="B84" s="58" t="s">
        <v>52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s="6" customFormat="1" ht="25.5">
      <c r="A85" s="9" t="s">
        <v>56</v>
      </c>
      <c r="B85" s="19" t="s">
        <v>76</v>
      </c>
      <c r="C85" s="4">
        <v>57</v>
      </c>
      <c r="D85" s="4">
        <v>1</v>
      </c>
      <c r="E85" s="3" t="s">
        <v>122</v>
      </c>
      <c r="F85" s="4" t="s">
        <v>123</v>
      </c>
      <c r="G85" s="4">
        <v>4</v>
      </c>
      <c r="H85" s="4" t="s">
        <v>124</v>
      </c>
      <c r="I85" s="7"/>
      <c r="J85" s="4">
        <v>2010</v>
      </c>
      <c r="K85" s="4">
        <v>4</v>
      </c>
      <c r="L85" s="4">
        <v>2010</v>
      </c>
      <c r="M85" s="4">
        <v>10</v>
      </c>
      <c r="N85" s="3" t="s">
        <v>76</v>
      </c>
      <c r="O85" s="5"/>
      <c r="P85" s="5"/>
      <c r="Q85" s="5" t="s">
        <v>72</v>
      </c>
      <c r="R85" s="4">
        <v>1</v>
      </c>
      <c r="S85" s="4">
        <v>4</v>
      </c>
      <c r="T85" s="4" t="s">
        <v>79</v>
      </c>
    </row>
    <row r="86" spans="1:20" s="6" customFormat="1" ht="25.5">
      <c r="A86" s="9" t="s">
        <v>56</v>
      </c>
      <c r="B86" s="19" t="s">
        <v>76</v>
      </c>
      <c r="C86" s="4">
        <v>58</v>
      </c>
      <c r="D86" s="4">
        <v>1</v>
      </c>
      <c r="E86" s="3" t="s">
        <v>125</v>
      </c>
      <c r="F86" s="4" t="s">
        <v>123</v>
      </c>
      <c r="G86" s="4">
        <v>5</v>
      </c>
      <c r="H86" s="4" t="s">
        <v>124</v>
      </c>
      <c r="I86" s="7"/>
      <c r="J86" s="4">
        <v>2010</v>
      </c>
      <c r="K86" s="4">
        <v>6</v>
      </c>
      <c r="L86" s="4">
        <v>2010</v>
      </c>
      <c r="M86" s="4">
        <v>5</v>
      </c>
      <c r="N86" s="3" t="s">
        <v>76</v>
      </c>
      <c r="O86" s="5"/>
      <c r="P86" s="5"/>
      <c r="Q86" s="5" t="s">
        <v>72</v>
      </c>
      <c r="R86" s="4">
        <v>1</v>
      </c>
      <c r="S86" s="4">
        <v>4</v>
      </c>
      <c r="T86" s="4" t="s">
        <v>79</v>
      </c>
    </row>
    <row r="87" spans="1:20" s="6" customFormat="1" ht="12.75">
      <c r="A87" s="9" t="s">
        <v>56</v>
      </c>
      <c r="B87" s="19"/>
      <c r="C87" s="4"/>
      <c r="D87" s="4"/>
      <c r="E87" s="3"/>
      <c r="F87" s="4"/>
      <c r="G87" s="4"/>
      <c r="H87" s="4"/>
      <c r="I87" s="7"/>
      <c r="J87" s="4"/>
      <c r="K87" s="4"/>
      <c r="L87" s="4"/>
      <c r="M87" s="4"/>
      <c r="N87" s="19"/>
      <c r="O87" s="5"/>
      <c r="P87" s="5"/>
      <c r="Q87" s="5"/>
      <c r="R87" s="4"/>
      <c r="S87" s="4"/>
      <c r="T87" s="4"/>
    </row>
    <row r="88" spans="2:20" ht="22.5" customHeight="1">
      <c r="B88" s="68" t="s">
        <v>69</v>
      </c>
      <c r="C88" s="69"/>
      <c r="D88" s="69"/>
      <c r="E88" s="69"/>
      <c r="F88" s="69"/>
      <c r="G88" s="69"/>
      <c r="H88" s="70"/>
      <c r="I88" s="12">
        <f>SUM(I85:I87)</f>
        <v>0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s="8" customFormat="1" ht="22.5" customHeight="1">
      <c r="B89" s="63" t="s">
        <v>25</v>
      </c>
      <c r="C89" s="64"/>
      <c r="D89" s="64"/>
      <c r="E89" s="64"/>
      <c r="F89" s="64"/>
      <c r="G89" s="64"/>
      <c r="H89" s="71"/>
      <c r="I89" s="32">
        <f>I83+I88</f>
        <v>0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4"/>
    </row>
    <row r="90" spans="2:20" ht="12.75">
      <c r="B90" s="66" t="s">
        <v>57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1:20" s="6" customFormat="1" ht="12.75">
      <c r="A91" s="11">
        <v>5</v>
      </c>
      <c r="B91" s="19"/>
      <c r="C91" s="4"/>
      <c r="D91" s="4"/>
      <c r="E91" s="3"/>
      <c r="F91" s="4"/>
      <c r="G91" s="4"/>
      <c r="H91" s="4"/>
      <c r="I91" s="7"/>
      <c r="J91" s="4"/>
      <c r="K91" s="4"/>
      <c r="L91" s="4"/>
      <c r="M91" s="4"/>
      <c r="N91" s="3"/>
      <c r="O91" s="5"/>
      <c r="P91" s="5"/>
      <c r="Q91" s="5"/>
      <c r="R91" s="4"/>
      <c r="S91" s="4"/>
      <c r="T91" s="4"/>
    </row>
    <row r="92" spans="1:20" s="6" customFormat="1" ht="12.75">
      <c r="A92" s="11">
        <v>5</v>
      </c>
      <c r="B92" s="19"/>
      <c r="C92" s="4"/>
      <c r="D92" s="4"/>
      <c r="E92" s="3"/>
      <c r="F92" s="4"/>
      <c r="G92" s="4"/>
      <c r="H92" s="4"/>
      <c r="I92" s="7"/>
      <c r="J92" s="4"/>
      <c r="K92" s="4"/>
      <c r="L92" s="4"/>
      <c r="M92" s="4"/>
      <c r="N92" s="3"/>
      <c r="O92" s="5"/>
      <c r="P92" s="5"/>
      <c r="Q92" s="5"/>
      <c r="R92" s="4"/>
      <c r="S92" s="4"/>
      <c r="T92" s="4"/>
    </row>
    <row r="93" spans="1:20" s="6" customFormat="1" ht="12.75">
      <c r="A93" s="11">
        <v>5</v>
      </c>
      <c r="B93" s="19"/>
      <c r="C93" s="4"/>
      <c r="D93" s="4"/>
      <c r="E93" s="3"/>
      <c r="F93" s="4"/>
      <c r="G93" s="4"/>
      <c r="H93" s="4"/>
      <c r="I93" s="7"/>
      <c r="J93" s="4"/>
      <c r="K93" s="4"/>
      <c r="L93" s="4"/>
      <c r="M93" s="4"/>
      <c r="N93" s="3"/>
      <c r="O93" s="5"/>
      <c r="P93" s="5"/>
      <c r="Q93" s="5"/>
      <c r="R93" s="4"/>
      <c r="S93" s="4"/>
      <c r="T93" s="4"/>
    </row>
    <row r="94" spans="2:20" s="8" customFormat="1" ht="24.75" customHeight="1">
      <c r="B94" s="56" t="s">
        <v>26</v>
      </c>
      <c r="C94" s="49"/>
      <c r="D94" s="49"/>
      <c r="E94" s="49"/>
      <c r="F94" s="49"/>
      <c r="G94" s="49"/>
      <c r="H94" s="50"/>
      <c r="I94" s="30">
        <f>SUM(I91:I93)</f>
        <v>0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2:20" ht="12.75">
      <c r="B95" s="66" t="s">
        <v>58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1:20" s="6" customFormat="1" ht="12.75">
      <c r="A96" s="9">
        <v>6</v>
      </c>
      <c r="B96" s="19"/>
      <c r="C96" s="4"/>
      <c r="D96" s="4"/>
      <c r="E96" s="3"/>
      <c r="F96" s="4"/>
      <c r="G96" s="4"/>
      <c r="H96" s="4"/>
      <c r="I96" s="7"/>
      <c r="J96" s="4"/>
      <c r="K96" s="4"/>
      <c r="L96" s="4"/>
      <c r="M96" s="4"/>
      <c r="N96" s="19"/>
      <c r="O96" s="5"/>
      <c r="P96" s="5"/>
      <c r="Q96" s="5"/>
      <c r="R96" s="4"/>
      <c r="S96" s="4"/>
      <c r="T96" s="4"/>
    </row>
    <row r="97" spans="1:20" s="6" customFormat="1" ht="12.75">
      <c r="A97" s="9">
        <v>6</v>
      </c>
      <c r="B97" s="19"/>
      <c r="C97" s="4"/>
      <c r="D97" s="4"/>
      <c r="E97" s="3"/>
      <c r="F97" s="4"/>
      <c r="G97" s="4"/>
      <c r="H97" s="4"/>
      <c r="I97" s="7"/>
      <c r="J97" s="4"/>
      <c r="K97" s="4"/>
      <c r="L97" s="4"/>
      <c r="M97" s="4"/>
      <c r="N97" s="19"/>
      <c r="O97" s="5"/>
      <c r="P97" s="5"/>
      <c r="Q97" s="5"/>
      <c r="R97" s="4"/>
      <c r="S97" s="4"/>
      <c r="T97" s="4"/>
    </row>
    <row r="98" spans="1:20" s="6" customFormat="1" ht="12.75">
      <c r="A98" s="9">
        <v>6</v>
      </c>
      <c r="B98" s="19"/>
      <c r="C98" s="4"/>
      <c r="D98" s="4"/>
      <c r="E98" s="3"/>
      <c r="F98" s="4"/>
      <c r="G98" s="4"/>
      <c r="H98" s="4"/>
      <c r="I98" s="7"/>
      <c r="J98" s="4"/>
      <c r="K98" s="4"/>
      <c r="L98" s="4"/>
      <c r="M98" s="4"/>
      <c r="N98" s="19"/>
      <c r="O98" s="5"/>
      <c r="P98" s="5"/>
      <c r="Q98" s="5"/>
      <c r="R98" s="4"/>
      <c r="S98" s="4"/>
      <c r="T98" s="4"/>
    </row>
    <row r="99" spans="2:20" s="8" customFormat="1" ht="23.25" customHeight="1">
      <c r="B99" s="56" t="s">
        <v>27</v>
      </c>
      <c r="C99" s="49"/>
      <c r="D99" s="49"/>
      <c r="E99" s="49"/>
      <c r="F99" s="49"/>
      <c r="G99" s="49"/>
      <c r="H99" s="50"/>
      <c r="I99" s="30">
        <f>SUM(I96:I98)</f>
        <v>0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2:20" ht="12.75">
      <c r="B100" s="66" t="s">
        <v>59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s="6" customFormat="1" ht="38.25">
      <c r="A101" s="9">
        <v>7</v>
      </c>
      <c r="B101" s="19" t="s">
        <v>76</v>
      </c>
      <c r="C101" s="4">
        <v>59</v>
      </c>
      <c r="D101" s="4">
        <v>1</v>
      </c>
      <c r="E101" s="3" t="s">
        <v>126</v>
      </c>
      <c r="F101" s="4" t="s">
        <v>127</v>
      </c>
      <c r="G101" s="4">
        <v>4</v>
      </c>
      <c r="H101" s="4" t="s">
        <v>117</v>
      </c>
      <c r="I101" s="7"/>
      <c r="J101" s="4">
        <v>2010</v>
      </c>
      <c r="K101" s="4">
        <v>4</v>
      </c>
      <c r="L101" s="4">
        <v>2010</v>
      </c>
      <c r="M101" s="4">
        <v>12</v>
      </c>
      <c r="N101" s="3" t="s">
        <v>111</v>
      </c>
      <c r="O101" s="5"/>
      <c r="P101" s="5"/>
      <c r="Q101" s="5" t="s">
        <v>72</v>
      </c>
      <c r="R101" s="4">
        <v>1</v>
      </c>
      <c r="S101" s="4">
        <v>7</v>
      </c>
      <c r="T101" s="4" t="s">
        <v>128</v>
      </c>
    </row>
    <row r="102" spans="1:20" s="6" customFormat="1" ht="12.75">
      <c r="A102" s="11">
        <v>7</v>
      </c>
      <c r="B102" s="19"/>
      <c r="C102" s="4"/>
      <c r="D102" s="4"/>
      <c r="E102" s="3"/>
      <c r="F102" s="4"/>
      <c r="G102" s="4"/>
      <c r="H102" s="4"/>
      <c r="I102" s="7"/>
      <c r="J102" s="4"/>
      <c r="K102" s="4"/>
      <c r="L102" s="4"/>
      <c r="M102" s="4"/>
      <c r="N102" s="3"/>
      <c r="O102" s="5"/>
      <c r="P102" s="5"/>
      <c r="Q102" s="5"/>
      <c r="R102" s="4"/>
      <c r="S102" s="4"/>
      <c r="T102" s="4"/>
    </row>
    <row r="103" spans="1:20" s="6" customFormat="1" ht="12.75">
      <c r="A103" s="11">
        <v>7</v>
      </c>
      <c r="B103" s="19"/>
      <c r="C103" s="4"/>
      <c r="D103" s="4"/>
      <c r="E103" s="3"/>
      <c r="F103" s="4"/>
      <c r="G103" s="4"/>
      <c r="H103" s="4"/>
      <c r="I103" s="7"/>
      <c r="J103" s="4"/>
      <c r="K103" s="4"/>
      <c r="L103" s="4"/>
      <c r="M103" s="4"/>
      <c r="N103" s="3"/>
      <c r="O103" s="5"/>
      <c r="P103" s="5"/>
      <c r="Q103" s="5"/>
      <c r="R103" s="4"/>
      <c r="S103" s="4"/>
      <c r="T103" s="4"/>
    </row>
    <row r="104" spans="2:20" s="8" customFormat="1" ht="23.25" customHeight="1">
      <c r="B104" s="56" t="s">
        <v>60</v>
      </c>
      <c r="C104" s="49"/>
      <c r="D104" s="49"/>
      <c r="E104" s="49"/>
      <c r="F104" s="49"/>
      <c r="G104" s="49"/>
      <c r="H104" s="50"/>
      <c r="I104" s="30">
        <f>SUM(I101:I103)</f>
        <v>0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2:20" ht="12.75">
      <c r="B105" s="51" t="s">
        <v>61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7"/>
    </row>
    <row r="106" spans="2:20" ht="12.75">
      <c r="B106" s="58" t="s">
        <v>62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s="6" customFormat="1" ht="38.25">
      <c r="A107" s="9" t="s">
        <v>63</v>
      </c>
      <c r="B107" s="19" t="s">
        <v>76</v>
      </c>
      <c r="C107" s="4">
        <v>60</v>
      </c>
      <c r="D107" s="4">
        <v>1</v>
      </c>
      <c r="E107" s="3" t="s">
        <v>129</v>
      </c>
      <c r="F107" s="4" t="s">
        <v>123</v>
      </c>
      <c r="G107" s="4">
        <v>5</v>
      </c>
      <c r="H107" s="4" t="s">
        <v>117</v>
      </c>
      <c r="I107" s="7"/>
      <c r="J107" s="4">
        <v>2010</v>
      </c>
      <c r="K107" s="4">
        <v>6</v>
      </c>
      <c r="L107" s="4">
        <v>2010</v>
      </c>
      <c r="M107" s="4">
        <v>8</v>
      </c>
      <c r="N107" s="3" t="s">
        <v>76</v>
      </c>
      <c r="O107" s="5"/>
      <c r="P107" s="5"/>
      <c r="Q107" s="5" t="s">
        <v>72</v>
      </c>
      <c r="R107" s="4">
        <v>1</v>
      </c>
      <c r="S107" s="4">
        <v>8</v>
      </c>
      <c r="T107" s="4" t="s">
        <v>128</v>
      </c>
    </row>
    <row r="108" spans="1:20" s="6" customFormat="1" ht="38.25">
      <c r="A108" s="9" t="s">
        <v>63</v>
      </c>
      <c r="B108" s="19" t="s">
        <v>76</v>
      </c>
      <c r="C108" s="4">
        <v>61</v>
      </c>
      <c r="D108" s="4">
        <v>1</v>
      </c>
      <c r="E108" s="3" t="s">
        <v>130</v>
      </c>
      <c r="F108" s="4" t="s">
        <v>123</v>
      </c>
      <c r="G108" s="4">
        <v>4</v>
      </c>
      <c r="H108" s="4" t="s">
        <v>117</v>
      </c>
      <c r="I108" s="7"/>
      <c r="J108" s="4">
        <v>2010</v>
      </c>
      <c r="K108" s="4">
        <v>4</v>
      </c>
      <c r="L108" s="4">
        <v>2010</v>
      </c>
      <c r="M108" s="4">
        <v>5</v>
      </c>
      <c r="N108" s="3" t="s">
        <v>76</v>
      </c>
      <c r="O108" s="5"/>
      <c r="P108" s="5"/>
      <c r="Q108" s="5" t="s">
        <v>72</v>
      </c>
      <c r="R108" s="4">
        <v>1</v>
      </c>
      <c r="S108" s="4">
        <v>8</v>
      </c>
      <c r="T108" s="4" t="s">
        <v>128</v>
      </c>
    </row>
    <row r="109" spans="1:20" s="6" customFormat="1" ht="191.25">
      <c r="A109" s="9" t="s">
        <v>63</v>
      </c>
      <c r="B109" s="19" t="s">
        <v>76</v>
      </c>
      <c r="C109" s="4">
        <v>62</v>
      </c>
      <c r="D109" s="4">
        <v>1</v>
      </c>
      <c r="E109" s="3" t="s">
        <v>131</v>
      </c>
      <c r="F109" s="4" t="s">
        <v>139</v>
      </c>
      <c r="G109" s="4">
        <v>5</v>
      </c>
      <c r="H109" s="4" t="s">
        <v>117</v>
      </c>
      <c r="I109" s="7"/>
      <c r="J109" s="4">
        <v>2010</v>
      </c>
      <c r="K109" s="4">
        <v>6</v>
      </c>
      <c r="L109" s="4">
        <v>2010</v>
      </c>
      <c r="M109" s="4">
        <v>7</v>
      </c>
      <c r="N109" s="3" t="s">
        <v>111</v>
      </c>
      <c r="O109" s="5"/>
      <c r="P109" s="5" t="s">
        <v>132</v>
      </c>
      <c r="Q109" s="5" t="s">
        <v>72</v>
      </c>
      <c r="R109" s="4">
        <v>1</v>
      </c>
      <c r="S109" s="4">
        <v>8</v>
      </c>
      <c r="T109" s="4" t="s">
        <v>128</v>
      </c>
    </row>
    <row r="110" spans="1:20" s="6" customFormat="1" ht="38.25">
      <c r="A110" s="9" t="s">
        <v>63</v>
      </c>
      <c r="B110" s="19" t="s">
        <v>76</v>
      </c>
      <c r="C110" s="4">
        <v>63</v>
      </c>
      <c r="D110" s="4">
        <v>1</v>
      </c>
      <c r="E110" s="3" t="s">
        <v>133</v>
      </c>
      <c r="F110" s="4" t="s">
        <v>71</v>
      </c>
      <c r="G110" s="4">
        <v>5</v>
      </c>
      <c r="H110" s="4" t="s">
        <v>117</v>
      </c>
      <c r="I110" s="7"/>
      <c r="J110" s="4">
        <v>2010</v>
      </c>
      <c r="K110" s="4">
        <v>6</v>
      </c>
      <c r="L110" s="4">
        <v>2010</v>
      </c>
      <c r="M110" s="4">
        <v>7</v>
      </c>
      <c r="N110" s="3" t="s">
        <v>111</v>
      </c>
      <c r="O110" s="5"/>
      <c r="P110" s="5"/>
      <c r="Q110" s="5" t="s">
        <v>72</v>
      </c>
      <c r="R110" s="4">
        <v>1</v>
      </c>
      <c r="S110" s="4">
        <v>8</v>
      </c>
      <c r="T110" s="4" t="s">
        <v>128</v>
      </c>
    </row>
    <row r="111" spans="1:20" s="6" customFormat="1" ht="38.25">
      <c r="A111" s="9" t="s">
        <v>63</v>
      </c>
      <c r="B111" s="19" t="s">
        <v>76</v>
      </c>
      <c r="C111" s="4">
        <v>64</v>
      </c>
      <c r="D111" s="4">
        <v>1</v>
      </c>
      <c r="E111" s="3" t="s">
        <v>134</v>
      </c>
      <c r="F111" s="4" t="s">
        <v>71</v>
      </c>
      <c r="G111" s="4">
        <v>5</v>
      </c>
      <c r="H111" s="4" t="s">
        <v>117</v>
      </c>
      <c r="I111" s="7"/>
      <c r="J111" s="4">
        <v>2010</v>
      </c>
      <c r="K111" s="4">
        <v>6</v>
      </c>
      <c r="L111" s="4">
        <v>2010</v>
      </c>
      <c r="M111" s="4">
        <v>7</v>
      </c>
      <c r="N111" s="3" t="s">
        <v>111</v>
      </c>
      <c r="O111" s="5"/>
      <c r="P111" s="5"/>
      <c r="Q111" s="5" t="s">
        <v>72</v>
      </c>
      <c r="R111" s="4">
        <v>1</v>
      </c>
      <c r="S111" s="4">
        <v>8</v>
      </c>
      <c r="T111" s="4" t="s">
        <v>128</v>
      </c>
    </row>
    <row r="112" spans="1:20" s="6" customFormat="1" ht="38.25">
      <c r="A112" s="9" t="s">
        <v>63</v>
      </c>
      <c r="B112" s="19" t="s">
        <v>76</v>
      </c>
      <c r="C112" s="4">
        <v>65</v>
      </c>
      <c r="D112" s="4">
        <v>1</v>
      </c>
      <c r="E112" s="3" t="s">
        <v>135</v>
      </c>
      <c r="F112" s="4" t="s">
        <v>71</v>
      </c>
      <c r="G112" s="4">
        <v>5</v>
      </c>
      <c r="H112" s="4" t="s">
        <v>117</v>
      </c>
      <c r="I112" s="7"/>
      <c r="J112" s="4">
        <v>2010</v>
      </c>
      <c r="K112" s="4">
        <v>6</v>
      </c>
      <c r="L112" s="4">
        <v>2010</v>
      </c>
      <c r="M112" s="4">
        <v>6</v>
      </c>
      <c r="N112" s="3" t="s">
        <v>136</v>
      </c>
      <c r="O112" s="5"/>
      <c r="P112" s="5"/>
      <c r="Q112" s="5" t="s">
        <v>72</v>
      </c>
      <c r="R112" s="4">
        <v>1</v>
      </c>
      <c r="S112" s="4">
        <v>8</v>
      </c>
      <c r="T112" s="4" t="s">
        <v>128</v>
      </c>
    </row>
    <row r="113" spans="1:20" s="6" customFormat="1" ht="38.25">
      <c r="A113" s="9" t="s">
        <v>63</v>
      </c>
      <c r="B113" s="19" t="s">
        <v>76</v>
      </c>
      <c r="C113" s="4">
        <v>66</v>
      </c>
      <c r="D113" s="4">
        <v>1</v>
      </c>
      <c r="E113" s="3" t="s">
        <v>137</v>
      </c>
      <c r="F113" s="4" t="s">
        <v>123</v>
      </c>
      <c r="G113" s="4">
        <v>4</v>
      </c>
      <c r="H113" s="4" t="s">
        <v>117</v>
      </c>
      <c r="I113" s="7"/>
      <c r="J113" s="4">
        <v>2010</v>
      </c>
      <c r="K113" s="4">
        <v>4</v>
      </c>
      <c r="L113" s="4">
        <v>2010</v>
      </c>
      <c r="M113" s="4">
        <v>12</v>
      </c>
      <c r="N113" s="3" t="s">
        <v>111</v>
      </c>
      <c r="O113" s="5"/>
      <c r="P113" s="5"/>
      <c r="Q113" s="5" t="s">
        <v>72</v>
      </c>
      <c r="R113" s="4">
        <v>1</v>
      </c>
      <c r="S113" s="4">
        <v>8</v>
      </c>
      <c r="T113" s="4" t="s">
        <v>128</v>
      </c>
    </row>
    <row r="114" spans="1:20" s="6" customFormat="1" ht="38.25">
      <c r="A114" s="9" t="s">
        <v>63</v>
      </c>
      <c r="B114" s="19" t="s">
        <v>76</v>
      </c>
      <c r="C114" s="4">
        <v>67</v>
      </c>
      <c r="D114" s="4">
        <v>1</v>
      </c>
      <c r="E114" s="3" t="s">
        <v>138</v>
      </c>
      <c r="F114" s="4" t="s">
        <v>71</v>
      </c>
      <c r="G114" s="4">
        <v>4</v>
      </c>
      <c r="H114" s="4" t="s">
        <v>117</v>
      </c>
      <c r="I114" s="7"/>
      <c r="J114" s="4">
        <v>2010</v>
      </c>
      <c r="K114" s="4">
        <v>4</v>
      </c>
      <c r="L114" s="4">
        <v>2010</v>
      </c>
      <c r="M114" s="4">
        <v>12</v>
      </c>
      <c r="N114" s="3" t="s">
        <v>111</v>
      </c>
      <c r="O114" s="5"/>
      <c r="P114" s="5"/>
      <c r="Q114" s="5" t="s">
        <v>72</v>
      </c>
      <c r="R114" s="4">
        <v>1</v>
      </c>
      <c r="S114" s="4">
        <v>8</v>
      </c>
      <c r="T114" s="4" t="s">
        <v>128</v>
      </c>
    </row>
    <row r="115" spans="1:20" s="6" customFormat="1" ht="12.75">
      <c r="A115" s="9" t="s">
        <v>63</v>
      </c>
      <c r="B115" s="19"/>
      <c r="C115" s="4"/>
      <c r="D115" s="4"/>
      <c r="E115" s="3"/>
      <c r="F115" s="4"/>
      <c r="G115" s="4"/>
      <c r="H115" s="4"/>
      <c r="I115" s="7"/>
      <c r="J115" s="4"/>
      <c r="K115" s="4"/>
      <c r="L115" s="4"/>
      <c r="M115" s="4"/>
      <c r="N115" s="19"/>
      <c r="O115" s="5"/>
      <c r="P115" s="5"/>
      <c r="Q115" s="5"/>
      <c r="R115" s="4"/>
      <c r="S115" s="4"/>
      <c r="T115" s="4"/>
    </row>
    <row r="116" spans="2:20" ht="21" customHeight="1">
      <c r="B116" s="60" t="s">
        <v>66</v>
      </c>
      <c r="C116" s="61"/>
      <c r="D116" s="61"/>
      <c r="E116" s="61"/>
      <c r="F116" s="61"/>
      <c r="G116" s="61"/>
      <c r="H116" s="62"/>
      <c r="I116" s="10">
        <f>SUM(I107:I115)</f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12.75">
      <c r="B117" s="58" t="s">
        <v>64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s="6" customFormat="1" ht="38.25">
      <c r="A118" s="9" t="s">
        <v>65</v>
      </c>
      <c r="B118" s="19" t="s">
        <v>76</v>
      </c>
      <c r="C118" s="4">
        <v>68</v>
      </c>
      <c r="D118" s="4">
        <v>1</v>
      </c>
      <c r="E118" s="3" t="s">
        <v>140</v>
      </c>
      <c r="F118" s="4" t="s">
        <v>123</v>
      </c>
      <c r="G118" s="4">
        <v>4</v>
      </c>
      <c r="H118" s="4" t="s">
        <v>117</v>
      </c>
      <c r="I118" s="7"/>
      <c r="J118" s="4">
        <v>2010</v>
      </c>
      <c r="K118" s="4">
        <v>4</v>
      </c>
      <c r="L118" s="4">
        <v>2010</v>
      </c>
      <c r="M118" s="4">
        <v>6</v>
      </c>
      <c r="N118" s="3" t="s">
        <v>76</v>
      </c>
      <c r="O118" s="5"/>
      <c r="P118" s="5"/>
      <c r="Q118" s="5" t="s">
        <v>72</v>
      </c>
      <c r="R118" s="4">
        <v>1</v>
      </c>
      <c r="S118" s="4">
        <v>8</v>
      </c>
      <c r="T118" s="4" t="s">
        <v>128</v>
      </c>
    </row>
    <row r="119" spans="1:20" s="6" customFormat="1" ht="38.25">
      <c r="A119" s="9" t="s">
        <v>65</v>
      </c>
      <c r="B119" s="19" t="s">
        <v>76</v>
      </c>
      <c r="C119" s="4">
        <v>69</v>
      </c>
      <c r="D119" s="4">
        <v>1</v>
      </c>
      <c r="E119" s="3" t="s">
        <v>141</v>
      </c>
      <c r="F119" s="4" t="s">
        <v>71</v>
      </c>
      <c r="G119" s="4">
        <v>4</v>
      </c>
      <c r="H119" s="4" t="s">
        <v>117</v>
      </c>
      <c r="I119" s="7"/>
      <c r="J119" s="4">
        <v>2010</v>
      </c>
      <c r="K119" s="4">
        <v>4</v>
      </c>
      <c r="L119" s="4">
        <v>2010</v>
      </c>
      <c r="M119" s="4">
        <v>12</v>
      </c>
      <c r="N119" s="3" t="s">
        <v>111</v>
      </c>
      <c r="O119" s="5"/>
      <c r="P119" s="5"/>
      <c r="Q119" s="5" t="s">
        <v>72</v>
      </c>
      <c r="R119" s="4">
        <v>1</v>
      </c>
      <c r="S119" s="4">
        <v>8</v>
      </c>
      <c r="T119" s="4" t="s">
        <v>128</v>
      </c>
    </row>
    <row r="120" spans="1:20" s="6" customFormat="1" ht="38.25">
      <c r="A120" s="9" t="s">
        <v>65</v>
      </c>
      <c r="B120" s="19" t="s">
        <v>76</v>
      </c>
      <c r="C120" s="4">
        <v>70</v>
      </c>
      <c r="D120" s="4">
        <v>1</v>
      </c>
      <c r="E120" s="3" t="s">
        <v>115</v>
      </c>
      <c r="F120" s="4" t="s">
        <v>71</v>
      </c>
      <c r="G120" s="4">
        <v>4</v>
      </c>
      <c r="H120" s="4" t="s">
        <v>117</v>
      </c>
      <c r="I120" s="7"/>
      <c r="J120" s="4">
        <v>2010</v>
      </c>
      <c r="K120" s="4">
        <v>4</v>
      </c>
      <c r="L120" s="4">
        <v>2010</v>
      </c>
      <c r="M120" s="4">
        <v>12</v>
      </c>
      <c r="N120" s="3" t="s">
        <v>111</v>
      </c>
      <c r="O120" s="5"/>
      <c r="P120" s="5"/>
      <c r="Q120" s="5" t="s">
        <v>72</v>
      </c>
      <c r="R120" s="4">
        <v>1</v>
      </c>
      <c r="S120" s="4">
        <v>8</v>
      </c>
      <c r="T120" s="4" t="s">
        <v>128</v>
      </c>
    </row>
    <row r="121" spans="1:20" s="6" customFormat="1" ht="12.75">
      <c r="A121" s="9" t="s">
        <v>65</v>
      </c>
      <c r="B121" s="19"/>
      <c r="C121" s="4"/>
      <c r="D121" s="4"/>
      <c r="E121" s="3"/>
      <c r="F121" s="4"/>
      <c r="G121" s="4"/>
      <c r="H121" s="4"/>
      <c r="I121" s="7"/>
      <c r="J121" s="4"/>
      <c r="K121" s="4"/>
      <c r="L121" s="4"/>
      <c r="M121" s="4"/>
      <c r="N121" s="19"/>
      <c r="O121" s="5"/>
      <c r="P121" s="5"/>
      <c r="Q121" s="5"/>
      <c r="R121" s="4"/>
      <c r="S121" s="4"/>
      <c r="T121" s="4"/>
    </row>
    <row r="122" spans="2:20" ht="20.25" customHeight="1">
      <c r="B122" s="68" t="s">
        <v>75</v>
      </c>
      <c r="C122" s="69"/>
      <c r="D122" s="69"/>
      <c r="E122" s="69"/>
      <c r="F122" s="69"/>
      <c r="G122" s="69"/>
      <c r="H122" s="70"/>
      <c r="I122" s="12">
        <f>SUM(I118:I121)</f>
        <v>0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2:20" s="8" customFormat="1" ht="21" customHeight="1">
      <c r="B123" s="63" t="s">
        <v>28</v>
      </c>
      <c r="C123" s="64"/>
      <c r="D123" s="64"/>
      <c r="E123" s="64"/>
      <c r="F123" s="64"/>
      <c r="G123" s="64"/>
      <c r="H123" s="71"/>
      <c r="I123" s="32">
        <f>I116+I122</f>
        <v>0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</row>
    <row r="124" spans="2:20" ht="19.5" customHeight="1">
      <c r="B124" s="63" t="s">
        <v>70</v>
      </c>
      <c r="C124" s="64"/>
      <c r="D124" s="64"/>
      <c r="E124" s="64"/>
      <c r="F124" s="64"/>
      <c r="G124" s="64"/>
      <c r="H124" s="65"/>
      <c r="I124" s="35">
        <f>I42+I64+I78+I89+I99+I123+I104</f>
        <v>0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6" spans="5:10" ht="44.25" customHeight="1">
      <c r="E126" s="37" t="s">
        <v>153</v>
      </c>
      <c r="F126" s="38"/>
      <c r="G126" s="39" t="s">
        <v>145</v>
      </c>
      <c r="H126" s="38"/>
      <c r="I126" s="79" t="s">
        <v>159</v>
      </c>
      <c r="J126" s="79"/>
    </row>
    <row r="127" spans="5:10" ht="36.75" customHeight="1">
      <c r="E127" s="37" t="s">
        <v>146</v>
      </c>
      <c r="F127" s="38"/>
      <c r="G127" s="39" t="s">
        <v>145</v>
      </c>
      <c r="H127" s="38"/>
      <c r="I127" s="79" t="s">
        <v>158</v>
      </c>
      <c r="J127" s="79"/>
    </row>
    <row r="128" spans="5:9" ht="40.5" customHeight="1">
      <c r="E128" s="40" t="s">
        <v>151</v>
      </c>
      <c r="F128" s="39"/>
      <c r="G128" s="39" t="s">
        <v>147</v>
      </c>
      <c r="H128" s="39"/>
      <c r="I128" s="39" t="s">
        <v>160</v>
      </c>
    </row>
    <row r="129" spans="5:10" ht="32.25" customHeight="1">
      <c r="E129" s="40" t="s">
        <v>148</v>
      </c>
      <c r="F129" s="39"/>
      <c r="G129" s="39" t="s">
        <v>149</v>
      </c>
      <c r="H129" s="39"/>
      <c r="I129" s="82" t="s">
        <v>152</v>
      </c>
      <c r="J129" s="82"/>
    </row>
    <row r="130" spans="5:10" ht="24" customHeight="1">
      <c r="E130" s="41" t="s">
        <v>150</v>
      </c>
      <c r="F130" s="38"/>
      <c r="G130" s="39" t="s">
        <v>145</v>
      </c>
      <c r="H130" s="38"/>
      <c r="I130" s="79" t="s">
        <v>161</v>
      </c>
      <c r="J130" s="79"/>
    </row>
    <row r="131" spans="2:20" s="24" customFormat="1" ht="15">
      <c r="B131" s="25"/>
      <c r="C131" s="25"/>
      <c r="D131" s="25"/>
      <c r="E131" s="26"/>
      <c r="F131" s="25"/>
      <c r="G131" s="25"/>
      <c r="H131" s="25"/>
      <c r="I131" s="25"/>
      <c r="J131" s="25"/>
      <c r="K131" s="25"/>
      <c r="L131" s="27"/>
      <c r="M131" s="27"/>
      <c r="N131" s="27"/>
      <c r="O131" s="25"/>
      <c r="P131" s="25"/>
      <c r="Q131" s="25"/>
      <c r="R131" s="25"/>
      <c r="S131" s="25"/>
      <c r="T131" s="25"/>
    </row>
    <row r="139" ht="14.25">
      <c r="B139" s="28"/>
    </row>
    <row r="140" ht="14.25">
      <c r="B140" s="28"/>
    </row>
    <row r="141" ht="14.25">
      <c r="B141" s="28"/>
    </row>
  </sheetData>
  <sheetProtection/>
  <autoFilter ref="A10:T124"/>
  <mergeCells count="73">
    <mergeCell ref="M4:S4"/>
    <mergeCell ref="J3:P3"/>
    <mergeCell ref="I127:J127"/>
    <mergeCell ref="I126:J126"/>
    <mergeCell ref="I4:L4"/>
    <mergeCell ref="B66:T66"/>
    <mergeCell ref="B99:H99"/>
    <mergeCell ref="G5:P5"/>
    <mergeCell ref="N7:N9"/>
    <mergeCell ref="J7:J9"/>
    <mergeCell ref="B5:F5"/>
    <mergeCell ref="I130:J130"/>
    <mergeCell ref="I129:J129"/>
    <mergeCell ref="B1:T1"/>
    <mergeCell ref="B2:G2"/>
    <mergeCell ref="H2:J2"/>
    <mergeCell ref="L2:N2"/>
    <mergeCell ref="G7:G9"/>
    <mergeCell ref="H7:H9"/>
    <mergeCell ref="B11:T11"/>
    <mergeCell ref="T7:T9"/>
    <mergeCell ref="R7:R9"/>
    <mergeCell ref="Q7:Q9"/>
    <mergeCell ref="I7:I9"/>
    <mergeCell ref="B3:D3"/>
    <mergeCell ref="E3:G3"/>
    <mergeCell ref="F4:H4"/>
    <mergeCell ref="O7:O9"/>
    <mergeCell ref="K7:K9"/>
    <mergeCell ref="L7:L9"/>
    <mergeCell ref="C4:E4"/>
    <mergeCell ref="P7:P9"/>
    <mergeCell ref="M7:M9"/>
    <mergeCell ref="S7:S9"/>
    <mergeCell ref="C7:C9"/>
    <mergeCell ref="D7:D9"/>
    <mergeCell ref="E7:E9"/>
    <mergeCell ref="F7:F9"/>
    <mergeCell ref="B57:T57"/>
    <mergeCell ref="B44:T44"/>
    <mergeCell ref="B7:B9"/>
    <mergeCell ref="B56:H56"/>
    <mergeCell ref="B42:H42"/>
    <mergeCell ref="B43:T43"/>
    <mergeCell ref="B12:T12"/>
    <mergeCell ref="B37:T37"/>
    <mergeCell ref="B89:H89"/>
    <mergeCell ref="B83:H83"/>
    <mergeCell ref="B77:H77"/>
    <mergeCell ref="B94:H94"/>
    <mergeCell ref="B36:H36"/>
    <mergeCell ref="B41:H41"/>
    <mergeCell ref="B79:T79"/>
    <mergeCell ref="B78:H78"/>
    <mergeCell ref="B123:H123"/>
    <mergeCell ref="B95:T95"/>
    <mergeCell ref="B88:H88"/>
    <mergeCell ref="B90:T90"/>
    <mergeCell ref="B124:H124"/>
    <mergeCell ref="B100:T100"/>
    <mergeCell ref="B117:T117"/>
    <mergeCell ref="B122:H122"/>
    <mergeCell ref="B105:T105"/>
    <mergeCell ref="B106:T106"/>
    <mergeCell ref="B116:H116"/>
    <mergeCell ref="B104:H104"/>
    <mergeCell ref="B63:H63"/>
    <mergeCell ref="B64:H64"/>
    <mergeCell ref="B65:T65"/>
    <mergeCell ref="B84:T84"/>
    <mergeCell ref="B72:H72"/>
    <mergeCell ref="B73:T73"/>
    <mergeCell ref="B80:T80"/>
  </mergeCells>
  <printOptions horizontalCentered="1"/>
  <pageMargins left="0.1968503937007874" right="0.1968503937007874" top="0.1968503937007874" bottom="0.1968503937007874" header="0" footer="0"/>
  <pageSetup fitToHeight="10000" fitToWidth="1" horizontalDpi="600" verticalDpi="600" orientation="landscape" pageOrder="overThenDown" paperSize="9" scale="5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Valentin</cp:lastModifiedBy>
  <cp:lastPrinted>2010-03-12T03:58:55Z</cp:lastPrinted>
  <dcterms:created xsi:type="dcterms:W3CDTF">2006-11-09T14:30:20Z</dcterms:created>
  <dcterms:modified xsi:type="dcterms:W3CDTF">2010-05-18T03:07:38Z</dcterms:modified>
  <cp:category/>
  <cp:version/>
  <cp:contentType/>
  <cp:contentStatus/>
</cp:coreProperties>
</file>