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1"/>
  </bookViews>
  <sheets>
    <sheet name="СВОД" sheetId="1" r:id="rId1"/>
    <sheet name="Перечень" sheetId="2" r:id="rId2"/>
  </sheets>
  <definedNames>
    <definedName name="_xlnm._FilterDatabase" localSheetId="1" hidden="1">'Перечень'!$A$2:$G$10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<sst xmlns="http://schemas.openxmlformats.org/spreadsheetml/2006/main" count="35" uniqueCount="34">
  <si>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</si>
  <si>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</si>
  <si>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</si>
  <si>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</si>
  <si>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</si>
  <si>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</si>
  <si>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</si>
  <si>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</si>
  <si>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</si>
  <si>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</si>
  <si>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</si>
  <si>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</si>
  <si>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</si>
  <si>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ПРОМЗАПЧАСТЬ (ООО)</t>
  </si>
  <si>
    <r>
      <t>Отчетный период июнь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2019</t>
    </r>
    <r>
      <rPr>
        <b/>
        <sz val="11"/>
        <color indexed="8"/>
        <rFont val="Times New Roman"/>
        <family val="1"/>
      </rPr>
      <t xml:space="preserve"> года</t>
    </r>
  </si>
  <si>
    <t>1.9-05.245.19</t>
  </si>
  <si>
    <t>1.9-05.239.19</t>
  </si>
  <si>
    <t>1.9-05.249.19</t>
  </si>
  <si>
    <t>1.9-05.244.19</t>
  </si>
  <si>
    <t>1.9-05.241.19</t>
  </si>
  <si>
    <t>1.9-05.242.19</t>
  </si>
  <si>
    <t>1.9-05.246.19</t>
  </si>
  <si>
    <t>Поставка устройства определения места повреждения на воздушных линиях электропередачи 10 кВ</t>
  </si>
  <si>
    <t>Осуществление функций строительного контроля за строительством ПС 35/10 кВ, строительством ВЛЭП 35 кВ до проектируемой ПС 35/10 кВ,  установкой  реклоузеров 35 кВ</t>
  </si>
  <si>
    <t>Поставка оргтехники, вычислительной техники и комплектующих к вычислительной техники</t>
  </si>
  <si>
    <t>Поставка расходных материалов для оргтехники и вычислительной техники</t>
  </si>
  <si>
    <t>выполнение работ по проведению научно-исследовательских археологических (надзорных) работ при выполнении работ по титулу " Реконструкция ВЛ 35 кВ Кызылская-Зубовка с отпайкой на ПС 35 кВ Птицефабрика (Т-1) с выносом трассы ВЛ, ВЛ 35 кВ Кызылская-Суг-Бажи (Т-2) с выносом трассы ВЛ, демонтаж ПС 35 кВ Птицефабрика, строительство новой ПС 35 кВ, комплексная реконструкция существующих распределительных электрических сетей  0,4 – 10 кВ п.г.т. Каа – Хем с заменой ТП 0,4-10 кВ, заменой опор и провода, выносом трассы ВЛ", производимых Заказчиком на объекте, расположенном по адресу: Республика Тыва, Кызылский район, пгт. Каа-Хем.</t>
  </si>
  <si>
    <t>Поставка спецодежды от защиты ОПЗ</t>
  </si>
  <si>
    <t>Поставка средств индивидуальной защиты ног (обуви)</t>
  </si>
  <si>
    <t>ГЕРМЕС (ООО)</t>
  </si>
  <si>
    <t>Инженер Проект (ООО)</t>
  </si>
  <si>
    <t>Сервис-Енисей Плюс (ООО)</t>
  </si>
  <si>
    <t>ИИМК РАН (ФГБУН)</t>
  </si>
  <si>
    <t>КРАСНОЯРСК-ВОСТОК-СЕРВИС (ООО)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</si>
</sst>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4" fontId="49" fillId="0" borderId="11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8" fillId="0" borderId="0" xfId="0" applyFont="1" applyAlignment="1">
      <alignment horizontal="center" wrapText="1"/>
    </xf>
    <xf numFmtId="0" fontId="49" fillId="0" borderId="12" xfId="0" applyFont="1" applyBorder="1" applyAlignment="1">
      <alignment vertical="center" wrapText="1"/>
    </xf>
    <xf numFmtId="0" fontId="49" fillId="0" borderId="12" xfId="0" applyFont="1" applyFill="1" applyBorder="1" applyAlignment="1">
      <alignment wrapText="1"/>
    </xf>
    <xf numFmtId="4" fontId="49" fillId="0" borderId="12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1" fillId="33" borderId="12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 wrapText="1"/>
    </xf>
    <xf numFmtId="4" fontId="49" fillId="0" borderId="12" xfId="0" applyNumberFormat="1" applyFont="1" applyFill="1" applyBorder="1" applyAlignment="1">
      <alignment horizontal="center" vertical="center" wrapText="1"/>
    </xf>
    <xf numFmtId="0" fontId="48" fillId="0" borderId="12" xfId="0" applyFont="1" applyBorder="1" applyAlignment="1">
      <alignment/>
    </xf>
    <xf numFmtId="0" fontId="48" fillId="0" borderId="12" xfId="0" applyFont="1" applyBorder="1" applyAlignment="1">
      <alignment horizontal="center"/>
    </xf>
    <xf numFmtId="4" fontId="48" fillId="0" borderId="12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4" fontId="52" fillId="33" borderId="12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4" fontId="53" fillId="33" borderId="0" xfId="0" applyNumberFormat="1" applyFont="1" applyFill="1" applyAlignment="1">
      <alignment/>
    </xf>
    <xf numFmtId="17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4" fontId="5" fillId="33" borderId="12" xfId="0" applyNumberFormat="1" applyFont="1" applyFill="1" applyBorder="1" applyAlignment="1">
      <alignment horizontal="center" vertical="center" wrapText="1"/>
    </xf>
    <xf numFmtId="14" fontId="51" fillId="33" borderId="12" xfId="0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left" vertical="center" wrapText="1"/>
    </xf>
    <xf numFmtId="0" fontId="48" fillId="0" borderId="0" xfId="0" applyFont="1" applyAlignment="1">
      <alignment horizontal="center" wrapText="1"/>
    </xf>
    <xf numFmtId="0" fontId="52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37" t="s">
        <v>10</v>
      </c>
      <c r="B1" s="37"/>
      <c r="C1" s="37"/>
    </row>
    <row r="2" spans="1:3" ht="15" thickBot="1">
      <c r="A2" s="1" t="s">
        <v>14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4</v>
      </c>
      <c r="C4" s="9">
        <v>3369.8</v>
      </c>
    </row>
    <row r="5" spans="1:3" ht="27.75">
      <c r="A5" s="8" t="s">
        <v>2</v>
      </c>
      <c r="B5" s="21">
        <v>2</v>
      </c>
      <c r="C5" s="22">
        <v>7819.22</v>
      </c>
    </row>
    <row r="6" spans="1:3" ht="42">
      <c r="A6" s="8" t="s">
        <v>11</v>
      </c>
      <c r="B6" s="23">
        <v>1</v>
      </c>
      <c r="C6" s="24">
        <v>180</v>
      </c>
    </row>
    <row r="7" spans="1:3" ht="14.25">
      <c r="A7" s="25" t="s">
        <v>12</v>
      </c>
      <c r="B7" s="26">
        <f>SUM(B4:B6)</f>
        <v>7</v>
      </c>
      <c r="C7" s="27">
        <f>SUM(C4:C6)</f>
        <v>11369.02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"/>
  <sheetViews>
    <sheetView tabSelected="1" zoomScale="90" zoomScaleNormal="90" zoomScalePageLayoutView="0" workbookViewId="0" topLeftCell="A1">
      <selection activeCell="H3" sqref="H3:H9"/>
    </sheetView>
  </sheetViews>
  <sheetFormatPr defaultColWidth="9.140625" defaultRowHeight="15"/>
  <cols>
    <col min="1" max="1" width="10.7109375" style="17" customWidth="1"/>
    <col min="2" max="2" width="16.140625" style="13" customWidth="1"/>
    <col min="3" max="3" width="22.8515625" style="17" customWidth="1"/>
    <col min="4" max="4" width="57.7109375" style="28" customWidth="1"/>
    <col min="5" max="5" width="31.7109375" style="18" customWidth="1"/>
    <col min="6" max="6" width="17.8515625" style="20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9" t="s">
        <v>9</v>
      </c>
      <c r="G2" s="14"/>
    </row>
    <row r="3" spans="1:10" s="30" customFormat="1" ht="40.5" customHeight="1">
      <c r="A3" s="15">
        <v>1</v>
      </c>
      <c r="B3" s="35">
        <v>43636</v>
      </c>
      <c r="C3" s="16" t="s">
        <v>15</v>
      </c>
      <c r="D3" s="16" t="s">
        <v>22</v>
      </c>
      <c r="E3" s="4" t="s">
        <v>29</v>
      </c>
      <c r="F3" s="29">
        <v>180</v>
      </c>
      <c r="H3" s="38"/>
      <c r="I3" s="31"/>
      <c r="J3" s="31"/>
    </row>
    <row r="4" spans="1:10" s="30" customFormat="1" ht="60.75" customHeight="1">
      <c r="A4" s="15">
        <v>2</v>
      </c>
      <c r="B4" s="35">
        <v>43629</v>
      </c>
      <c r="C4" s="16" t="s">
        <v>16</v>
      </c>
      <c r="D4" s="16" t="s">
        <v>23</v>
      </c>
      <c r="E4" s="4" t="s">
        <v>30</v>
      </c>
      <c r="F4" s="29">
        <v>5679.996</v>
      </c>
      <c r="H4" s="38"/>
      <c r="I4" s="31"/>
      <c r="J4" s="31"/>
    </row>
    <row r="5" spans="1:8" s="33" customFormat="1" ht="30.75">
      <c r="A5" s="15">
        <v>3</v>
      </c>
      <c r="B5" s="35">
        <v>43644</v>
      </c>
      <c r="C5" s="21" t="s">
        <v>17</v>
      </c>
      <c r="D5" s="16" t="s">
        <v>24</v>
      </c>
      <c r="E5" s="4" t="s">
        <v>31</v>
      </c>
      <c r="F5" s="29">
        <v>1349.016</v>
      </c>
      <c r="G5" s="32"/>
      <c r="H5" s="38"/>
    </row>
    <row r="6" spans="1:8" s="33" customFormat="1" ht="30.75">
      <c r="A6" s="21">
        <v>4</v>
      </c>
      <c r="B6" s="35">
        <v>43636</v>
      </c>
      <c r="C6" s="21" t="s">
        <v>18</v>
      </c>
      <c r="D6" s="16" t="s">
        <v>25</v>
      </c>
      <c r="E6" s="4" t="s">
        <v>31</v>
      </c>
      <c r="F6" s="29">
        <v>921.7968</v>
      </c>
      <c r="H6" s="38"/>
    </row>
    <row r="7" spans="1:8" s="33" customFormat="1" ht="202.5">
      <c r="A7" s="21">
        <v>5</v>
      </c>
      <c r="B7" s="35">
        <v>43630</v>
      </c>
      <c r="C7" s="21" t="s">
        <v>19</v>
      </c>
      <c r="D7" s="16" t="s">
        <v>26</v>
      </c>
      <c r="E7" s="4" t="s">
        <v>32</v>
      </c>
      <c r="F7" s="29">
        <v>2139.22</v>
      </c>
      <c r="H7" s="38"/>
    </row>
    <row r="8" spans="1:8" s="33" customFormat="1" ht="27">
      <c r="A8" s="21">
        <v>6</v>
      </c>
      <c r="B8" s="35">
        <v>43634</v>
      </c>
      <c r="C8" s="21" t="s">
        <v>20</v>
      </c>
      <c r="D8" s="16" t="s">
        <v>27</v>
      </c>
      <c r="E8" s="4" t="s">
        <v>33</v>
      </c>
      <c r="F8" s="34">
        <v>828.5250000000001</v>
      </c>
      <c r="H8" s="38"/>
    </row>
    <row r="9" spans="1:8" s="33" customFormat="1" ht="15">
      <c r="A9" s="21">
        <v>7</v>
      </c>
      <c r="B9" s="35">
        <v>43636</v>
      </c>
      <c r="C9" s="21" t="s">
        <v>21</v>
      </c>
      <c r="D9" s="16" t="s">
        <v>28</v>
      </c>
      <c r="E9" s="4" t="s">
        <v>13</v>
      </c>
      <c r="F9" s="29">
        <v>270.4632</v>
      </c>
      <c r="H9" s="38"/>
    </row>
    <row r="10" spans="4:6" ht="15">
      <c r="D10" s="36"/>
      <c r="F10" s="20">
        <f>SUM(F3:F9)</f>
        <v>11369.017</v>
      </c>
    </row>
  </sheetData>
  <sheetProtection/>
  <autoFilter ref="A2:G10"/>
  <conditionalFormatting sqref="B3:B9">
    <cfRule type="expression" priority="2" dxfId="0">
      <formula>OR(AND(B3&lt;IN3,ISNUMBER(B3)),B3&gt;TODAY())</formula>
    </cfRule>
  </conditionalFormatting>
  <conditionalFormatting sqref="H3:H9">
    <cfRule type="expression" priority="1" dxfId="0">
      <formula>AND(I3-M3=1,OR(BH3="Проведена",BH3="Договор"),AND(H3&lt;&gt;"ЕП",H3&lt;&gt;"ООК ЕП",H3&lt;&gt;"ОЗП ЕП",H3&lt;&gt;"ОЗЦ ЕП",H3&lt;&gt;"ЗЦ ОКП РС ЕП"))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GuzikTA</cp:lastModifiedBy>
  <cp:lastPrinted>2019-07-04T01:34:55Z</cp:lastPrinted>
  <dcterms:created xsi:type="dcterms:W3CDTF">2012-02-09T07:50:08Z</dcterms:created>
  <dcterms:modified xsi:type="dcterms:W3CDTF">2019-07-04T01:55:25Z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