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20715" windowHeight="9600" activeTab="0"/>
  </bookViews>
  <sheets>
    <sheet name="СВОД" sheetId="1" r:id="rId1"/>
    <sheet name="Перечень" sheetId="2" r:id="rId2"/>
  </sheets>
  <definedNames>
    <definedName name="_xlnm._FilterDatabase" localSheetId="0" hidden="1">'СВОД'!$A$3:$C$8</definedName>
  </definedNames>
  <calcPr fullCalcOnLoad="1"/>
</workbook>
</file>

<file path=xl/sharedStrings.xml><?xml version="1.0" encoding="utf-8"?>
<sst xmlns="http://schemas.openxmlformats.org/spreadsheetml/2006/main" count="48" uniqueCount="41">
  <si>
    <t>Количество, шт.</t>
  </si>
  <si>
    <t>Стоимость, тыс. руб. с НДС</t>
  </si>
  <si>
    <t>Сведения по результатам закупки у единственного поставщика (исполнителя, подрядчика)</t>
  </si>
  <si>
    <t>Сведения по результатам закупки, сведения о которой составляют государственную тайну или в отношении которой приняты решения Правительства РФ</t>
  </si>
  <si>
    <t>ИТОГО:</t>
  </si>
  <si>
    <t>Сведения по результатам закупки товаров, работ, услуг</t>
  </si>
  <si>
    <t>№ п/п</t>
  </si>
  <si>
    <t>Дата договора</t>
  </si>
  <si>
    <t xml:space="preserve">Номер договора </t>
  </si>
  <si>
    <t>Предмет договора</t>
  </si>
  <si>
    <t>Контрагент</t>
  </si>
  <si>
    <t>Цена договора, тыс. руб. с НДС</t>
  </si>
  <si>
    <t>Сведения по результатам закупки у субъектов малого и среднего предпринимательства</t>
  </si>
  <si>
    <t>Сведения о количестве и об общей стоимости договоров, заключенных по результатам закупки товаров, работ, услуг ОАО "Тываэнерго"</t>
  </si>
  <si>
    <t>Создание систем телемеханники на ПС 110 кВ "Западная"</t>
  </si>
  <si>
    <t>Поставка самосвала на базовом шасси Урал 5557-60М с колесной формулой 6х6</t>
  </si>
  <si>
    <t>Поставка бригадного автомобиля на шасси УРАЛ 4320</t>
  </si>
  <si>
    <t>Поставка бурильно-крановой машины БКМ-515 на шасси УРАЛ-43206 с однорядной кабиной, с колесной формулой 4х4</t>
  </si>
  <si>
    <t>Поставка автокрана УРАЛ (Камаз) (16 тонн)</t>
  </si>
  <si>
    <t>поставка автомобиля тягач седельный КАМАЗ-65116, с колесной формулой 6х4</t>
  </si>
  <si>
    <t>Поставка полуприцепа низкорамного грузоподъемностью 25т.</t>
  </si>
  <si>
    <t>Поставка дизельных генераторов</t>
  </si>
  <si>
    <t>Поставка щитов учета, рубильников для приборов учета электроэнергии трансформаторного включения</t>
  </si>
  <si>
    <t>Поставка средств защиты, приспособлений и инструментов ля работы на высоте.</t>
  </si>
  <si>
    <t>Поставка средств защиты электротехнических</t>
  </si>
  <si>
    <t>1.9.05.318-16</t>
  </si>
  <si>
    <t>1.9.05..314-16</t>
  </si>
  <si>
    <t>1.9.05.313-16</t>
  </si>
  <si>
    <t>1.9.05.315-16</t>
  </si>
  <si>
    <t>1.9.05.312-16</t>
  </si>
  <si>
    <t>1.9.05.316-16</t>
  </si>
  <si>
    <t>1.9.05.311-16</t>
  </si>
  <si>
    <t>1.9.05.324-16</t>
  </si>
  <si>
    <t>1.9.05.326-16</t>
  </si>
  <si>
    <t>1.9.05.319-16</t>
  </si>
  <si>
    <t>ЭлеСи (АО)</t>
  </si>
  <si>
    <t>МРСК Сибири (ПАО)</t>
  </si>
  <si>
    <t>Магнус (ООО)</t>
  </si>
  <si>
    <t>Самоспас (ООО)</t>
  </si>
  <si>
    <t>Производственное предприятие Промтехресурсы (ООО)</t>
  </si>
  <si>
    <r>
      <t xml:space="preserve">Отчетный период </t>
    </r>
    <r>
      <rPr>
        <b/>
        <u val="single"/>
        <sz val="11"/>
        <color indexed="8"/>
        <rFont val="Times New Roman"/>
        <family val="1"/>
      </rPr>
      <t>ноябрь</t>
    </r>
    <r>
      <rPr>
        <b/>
        <u val="single"/>
        <sz val="11"/>
        <color indexed="8"/>
        <rFont val="Times New Roman"/>
        <family val="1"/>
      </rPr>
      <t xml:space="preserve"> 2016</t>
    </r>
    <r>
      <rPr>
        <b/>
        <sz val="11"/>
        <color indexed="8"/>
        <rFont val="Times New Roman"/>
        <family val="1"/>
      </rPr>
      <t xml:space="preserve"> года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</si>
</sst>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0_р_."/>
    <numFmt numFmtId="166" formatCode="#,##0.00_р_."/>
    <numFmt numFmtId="167" formatCode="dd/mm/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Tahoma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/>
    </xf>
    <xf numFmtId="0" fontId="48" fillId="33" borderId="13" xfId="0" applyFont="1" applyFill="1" applyBorder="1" applyAlignment="1">
      <alignment/>
    </xf>
    <xf numFmtId="0" fontId="48" fillId="33" borderId="14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46" fillId="0" borderId="0" xfId="0" applyFont="1" applyAlignment="1">
      <alignment horizontal="center" wrapText="1"/>
    </xf>
    <xf numFmtId="0" fontId="47" fillId="0" borderId="12" xfId="0" applyFont="1" applyBorder="1" applyAlignment="1">
      <alignment vertical="center" wrapText="1"/>
    </xf>
    <xf numFmtId="0" fontId="47" fillId="0" borderId="12" xfId="0" applyFont="1" applyFill="1" applyBorder="1" applyAlignment="1">
      <alignment wrapText="1"/>
    </xf>
    <xf numFmtId="4" fontId="47" fillId="0" borderId="12" xfId="0" applyNumberFormat="1" applyFont="1" applyBorder="1" applyAlignment="1">
      <alignment horizontal="center"/>
    </xf>
    <xf numFmtId="0" fontId="47" fillId="0" borderId="12" xfId="0" applyFont="1" applyFill="1" applyBorder="1" applyAlignment="1">
      <alignment horizontal="center" wrapText="1"/>
    </xf>
    <xf numFmtId="4" fontId="47" fillId="0" borderId="12" xfId="0" applyNumberFormat="1" applyFont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wrapText="1"/>
    </xf>
    <xf numFmtId="0" fontId="47" fillId="0" borderId="15" xfId="0" applyFont="1" applyFill="1" applyBorder="1" applyAlignment="1">
      <alignment wrapText="1"/>
    </xf>
    <xf numFmtId="0" fontId="47" fillId="0" borderId="16" xfId="0" applyFont="1" applyFill="1" applyBorder="1" applyAlignment="1">
      <alignment horizontal="center" wrapText="1"/>
    </xf>
    <xf numFmtId="4" fontId="47" fillId="0" borderId="16" xfId="0" applyNumberFormat="1" applyFont="1" applyFill="1" applyBorder="1" applyAlignment="1">
      <alignment horizontal="center" wrapText="1"/>
    </xf>
    <xf numFmtId="166" fontId="48" fillId="33" borderId="14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0" fontId="48" fillId="0" borderId="12" xfId="0" applyFont="1" applyBorder="1" applyAlignment="1">
      <alignment horizontal="center" vertical="center"/>
    </xf>
    <xf numFmtId="14" fontId="4" fillId="34" borderId="12" xfId="0" applyNumberFormat="1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14" fontId="49" fillId="34" borderId="0" xfId="0" applyNumberFormat="1" applyFont="1" applyFill="1" applyAlignment="1">
      <alignment horizontal="center" vertical="center"/>
    </xf>
    <xf numFmtId="0" fontId="49" fillId="34" borderId="0" xfId="0" applyFont="1" applyFill="1" applyAlignment="1">
      <alignment/>
    </xf>
    <xf numFmtId="0" fontId="49" fillId="34" borderId="0" xfId="0" applyFont="1" applyFill="1" applyAlignment="1">
      <alignment horizontal="left"/>
    </xf>
    <xf numFmtId="0" fontId="4" fillId="34" borderId="16" xfId="0" applyFont="1" applyFill="1" applyBorder="1" applyAlignment="1" applyProtection="1">
      <alignment horizontal="center" vertical="center" wrapText="1"/>
      <protection/>
    </xf>
    <xf numFmtId="4" fontId="49" fillId="0" borderId="0" xfId="0" applyNumberFormat="1" applyFont="1" applyAlignment="1">
      <alignment/>
    </xf>
    <xf numFmtId="166" fontId="49" fillId="34" borderId="0" xfId="0" applyNumberFormat="1" applyFont="1" applyFill="1" applyAlignment="1">
      <alignment/>
    </xf>
    <xf numFmtId="0" fontId="46" fillId="0" borderId="0" xfId="0" applyFont="1" applyAlignment="1">
      <alignment horizontal="center" wrapText="1"/>
    </xf>
    <xf numFmtId="0" fontId="50" fillId="34" borderId="12" xfId="0" applyFont="1" applyFill="1" applyBorder="1" applyAlignment="1">
      <alignment horizontal="center" vertical="center"/>
    </xf>
    <xf numFmtId="167" fontId="50" fillId="34" borderId="12" xfId="0" applyNumberFormat="1" applyFont="1" applyFill="1" applyBorder="1" applyAlignment="1">
      <alignment horizontal="center" vertical="center" wrapText="1"/>
    </xf>
    <xf numFmtId="0" fontId="50" fillId="34" borderId="12" xfId="0" applyFont="1" applyFill="1" applyBorder="1" applyAlignment="1">
      <alignment horizontal="center" vertical="center" wrapText="1"/>
    </xf>
    <xf numFmtId="4" fontId="50" fillId="34" borderId="12" xfId="0" applyNumberFormat="1" applyFont="1" applyFill="1" applyBorder="1" applyAlignment="1">
      <alignment horizontal="center" vertical="center"/>
    </xf>
    <xf numFmtId="166" fontId="50" fillId="34" borderId="12" xfId="0" applyNumberFormat="1" applyFont="1" applyFill="1" applyBorder="1" applyAlignment="1">
      <alignment horizontal="center" vertical="center"/>
    </xf>
    <xf numFmtId="167" fontId="50" fillId="34" borderId="12" xfId="0" applyNumberFormat="1" applyFont="1" applyFill="1" applyBorder="1" applyAlignment="1">
      <alignment horizontal="center" vertical="center"/>
    </xf>
    <xf numFmtId="166" fontId="50" fillId="34" borderId="12" xfId="0" applyNumberFormat="1" applyFont="1" applyFill="1" applyBorder="1" applyAlignment="1">
      <alignment horizontal="center" vertical="center" wrapText="1"/>
    </xf>
    <xf numFmtId="4" fontId="50" fillId="34" borderId="12" xfId="0" applyNumberFormat="1" applyFont="1" applyFill="1" applyBorder="1" applyAlignment="1">
      <alignment horizontal="center" vertical="center" wrapText="1"/>
    </xf>
    <xf numFmtId="4" fontId="50" fillId="34" borderId="17" xfId="0" applyNumberFormat="1" applyFont="1" applyFill="1" applyBorder="1" applyAlignment="1">
      <alignment horizontal="center" vertical="center" wrapText="1"/>
    </xf>
    <xf numFmtId="2" fontId="50" fillId="34" borderId="12" xfId="0" applyNumberFormat="1" applyFont="1" applyFill="1" applyBorder="1" applyAlignment="1">
      <alignment horizontal="center" vertical="center"/>
    </xf>
    <xf numFmtId="2" fontId="50" fillId="34" borderId="12" xfId="0" applyNumberFormat="1" applyFont="1" applyFill="1" applyBorder="1" applyAlignment="1">
      <alignment horizontal="center" vertical="center" wrapText="1"/>
    </xf>
    <xf numFmtId="166" fontId="49" fillId="0" borderId="0" xfId="0" applyNumberFormat="1" applyFont="1" applyAlignment="1">
      <alignment/>
    </xf>
    <xf numFmtId="166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tabSelected="1" zoomScalePageLayoutView="0" workbookViewId="0" topLeftCell="A1">
      <selection activeCell="A16" sqref="A16"/>
    </sheetView>
  </sheetViews>
  <sheetFormatPr defaultColWidth="9.140625" defaultRowHeight="15"/>
  <cols>
    <col min="1" max="1" width="72.28125" style="0" customWidth="1"/>
    <col min="2" max="2" width="13.57421875" style="0" customWidth="1"/>
    <col min="3" max="3" width="17.140625" style="8" customWidth="1"/>
  </cols>
  <sheetData>
    <row r="1" spans="1:3" ht="35.25" customHeight="1">
      <c r="A1" s="30" t="s">
        <v>13</v>
      </c>
      <c r="B1" s="30"/>
      <c r="C1" s="30"/>
    </row>
    <row r="2" spans="1:3" ht="15.75" thickBot="1">
      <c r="A2" s="1" t="s">
        <v>40</v>
      </c>
      <c r="B2" s="9"/>
      <c r="C2" s="9"/>
    </row>
    <row r="3" spans="1:3" ht="30">
      <c r="A3" s="2"/>
      <c r="B3" s="2" t="s">
        <v>0</v>
      </c>
      <c r="C3" s="3" t="s">
        <v>1</v>
      </c>
    </row>
    <row r="4" spans="1:3" ht="15">
      <c r="A4" s="10" t="s">
        <v>5</v>
      </c>
      <c r="B4" s="4">
        <v>11</v>
      </c>
      <c r="C4" s="14">
        <v>51342.93</v>
      </c>
    </row>
    <row r="5" spans="1:3" ht="30">
      <c r="A5" s="11" t="s">
        <v>2</v>
      </c>
      <c r="B5" s="5"/>
      <c r="C5" s="12"/>
    </row>
    <row r="6" spans="1:3" ht="46.5" customHeight="1">
      <c r="A6" s="11" t="s">
        <v>3</v>
      </c>
      <c r="B6" s="13"/>
      <c r="C6" s="15"/>
    </row>
    <row r="7" spans="1:3" ht="30">
      <c r="A7" s="16" t="s">
        <v>12</v>
      </c>
      <c r="B7" s="17">
        <v>4</v>
      </c>
      <c r="C7" s="18">
        <v>5015.87</v>
      </c>
    </row>
    <row r="8" spans="1:3" ht="16.5" thickBot="1">
      <c r="A8" s="6" t="s">
        <v>4</v>
      </c>
      <c r="B8" s="7">
        <f>B4</f>
        <v>11</v>
      </c>
      <c r="C8" s="19">
        <f>C4</f>
        <v>51342.93</v>
      </c>
    </row>
  </sheetData>
  <sheetProtection/>
  <autoFilter ref="A3:C8"/>
  <mergeCells count="1">
    <mergeCell ref="A1:C1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4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10.7109375" style="20" customWidth="1"/>
    <col min="2" max="2" width="16.140625" style="24" customWidth="1"/>
    <col min="3" max="3" width="22.8515625" style="25" customWidth="1"/>
    <col min="4" max="4" width="57.7109375" style="26" customWidth="1"/>
    <col min="5" max="5" width="31.7109375" style="26" customWidth="1"/>
    <col min="6" max="6" width="17.8515625" style="25" customWidth="1"/>
    <col min="8" max="8" width="13.8515625" style="0" customWidth="1"/>
    <col min="10" max="10" width="10.7109375" style="0" bestFit="1" customWidth="1"/>
  </cols>
  <sheetData>
    <row r="2" spans="1:8" ht="31.5">
      <c r="A2" s="21" t="s">
        <v>6</v>
      </c>
      <c r="B2" s="22" t="s">
        <v>7</v>
      </c>
      <c r="C2" s="23" t="s">
        <v>8</v>
      </c>
      <c r="D2" s="23" t="s">
        <v>9</v>
      </c>
      <c r="E2" s="23" t="s">
        <v>10</v>
      </c>
      <c r="F2" s="23" t="s">
        <v>11</v>
      </c>
      <c r="G2" s="27"/>
      <c r="H2" s="27"/>
    </row>
    <row r="3" spans="1:10" s="20" customFormat="1" ht="41.25" customHeight="1">
      <c r="A3" s="31">
        <v>1</v>
      </c>
      <c r="B3" s="32">
        <v>42684</v>
      </c>
      <c r="C3" s="33" t="s">
        <v>25</v>
      </c>
      <c r="D3" s="33" t="s">
        <v>14</v>
      </c>
      <c r="E3" s="34" t="s">
        <v>35</v>
      </c>
      <c r="F3" s="35">
        <v>3088.9992799999995</v>
      </c>
      <c r="H3" s="28"/>
      <c r="J3" s="42"/>
    </row>
    <row r="4" spans="1:8" s="20" customFormat="1" ht="30" customHeight="1">
      <c r="A4" s="31">
        <v>2</v>
      </c>
      <c r="B4" s="36">
        <v>42682</v>
      </c>
      <c r="C4" s="36" t="s">
        <v>26</v>
      </c>
      <c r="D4" s="33" t="s">
        <v>15</v>
      </c>
      <c r="E4" s="33" t="s">
        <v>36</v>
      </c>
      <c r="F4" s="37">
        <v>3409.14862</v>
      </c>
      <c r="H4" s="28"/>
    </row>
    <row r="5" spans="1:8" s="20" customFormat="1" ht="45" customHeight="1">
      <c r="A5" s="31">
        <v>3</v>
      </c>
      <c r="B5" s="36">
        <v>42682</v>
      </c>
      <c r="C5" s="36" t="s">
        <v>27</v>
      </c>
      <c r="D5" s="33" t="s">
        <v>16</v>
      </c>
      <c r="E5" s="33" t="s">
        <v>36</v>
      </c>
      <c r="F5" s="38">
        <v>4496.815979999999</v>
      </c>
      <c r="H5" s="28"/>
    </row>
    <row r="6" spans="1:8" s="20" customFormat="1" ht="54.75" customHeight="1">
      <c r="A6" s="31">
        <v>4</v>
      </c>
      <c r="B6" s="36">
        <v>42682</v>
      </c>
      <c r="C6" s="36" t="s">
        <v>28</v>
      </c>
      <c r="D6" s="33" t="s">
        <v>17</v>
      </c>
      <c r="E6" s="33" t="s">
        <v>36</v>
      </c>
      <c r="F6" s="39">
        <v>4790.46842</v>
      </c>
      <c r="H6" s="28"/>
    </row>
    <row r="7" spans="1:8" s="20" customFormat="1" ht="30.75" customHeight="1">
      <c r="A7" s="31">
        <v>5</v>
      </c>
      <c r="B7" s="36">
        <v>42682</v>
      </c>
      <c r="C7" s="31" t="s">
        <v>29</v>
      </c>
      <c r="D7" s="33" t="s">
        <v>18</v>
      </c>
      <c r="E7" s="33" t="s">
        <v>36</v>
      </c>
      <c r="F7" s="38">
        <v>6254.224199999999</v>
      </c>
      <c r="H7" s="28"/>
    </row>
    <row r="8" spans="1:9" s="20" customFormat="1" ht="37.5">
      <c r="A8" s="31">
        <v>6</v>
      </c>
      <c r="B8" s="36">
        <v>42682</v>
      </c>
      <c r="C8" s="31" t="s">
        <v>30</v>
      </c>
      <c r="D8" s="33" t="s">
        <v>19</v>
      </c>
      <c r="E8" s="33" t="s">
        <v>36</v>
      </c>
      <c r="F8" s="38">
        <v>6254.97586</v>
      </c>
      <c r="H8" s="28"/>
      <c r="I8" s="28"/>
    </row>
    <row r="9" spans="1:8" ht="37.5">
      <c r="A9" s="31">
        <v>7</v>
      </c>
      <c r="B9" s="36">
        <v>42682</v>
      </c>
      <c r="C9" s="31" t="s">
        <v>25</v>
      </c>
      <c r="D9" s="33" t="s">
        <v>20</v>
      </c>
      <c r="E9" s="33" t="s">
        <v>36</v>
      </c>
      <c r="F9" s="38">
        <v>3586.08608</v>
      </c>
      <c r="G9" s="20"/>
      <c r="H9" s="28"/>
    </row>
    <row r="10" spans="1:8" ht="18.75">
      <c r="A10" s="31">
        <v>8</v>
      </c>
      <c r="B10" s="36">
        <v>42682</v>
      </c>
      <c r="C10" s="31" t="s">
        <v>31</v>
      </c>
      <c r="D10" s="33" t="s">
        <v>21</v>
      </c>
      <c r="E10" s="33" t="s">
        <v>36</v>
      </c>
      <c r="F10" s="38">
        <v>17535.33454</v>
      </c>
      <c r="G10" s="20"/>
      <c r="H10" s="28"/>
    </row>
    <row r="11" spans="1:10" ht="56.25">
      <c r="A11" s="31">
        <v>9</v>
      </c>
      <c r="B11" s="32">
        <v>42690</v>
      </c>
      <c r="C11" s="32" t="s">
        <v>32</v>
      </c>
      <c r="D11" s="33" t="s">
        <v>22</v>
      </c>
      <c r="E11" s="38" t="s">
        <v>37</v>
      </c>
      <c r="F11" s="38">
        <v>817.5889599999999</v>
      </c>
      <c r="G11" s="20"/>
      <c r="H11" s="8"/>
      <c r="I11" s="8"/>
      <c r="J11" s="8"/>
    </row>
    <row r="12" spans="1:10" ht="37.5">
      <c r="A12" s="31">
        <v>10</v>
      </c>
      <c r="B12" s="36">
        <v>42691</v>
      </c>
      <c r="C12" s="40" t="s">
        <v>33</v>
      </c>
      <c r="D12" s="33" t="s">
        <v>23</v>
      </c>
      <c r="E12" s="40" t="s">
        <v>38</v>
      </c>
      <c r="F12" s="35">
        <v>581.9996</v>
      </c>
      <c r="J12" s="8"/>
    </row>
    <row r="13" spans="1:10" ht="56.25">
      <c r="A13" s="31">
        <v>11</v>
      </c>
      <c r="B13" s="36">
        <v>42689</v>
      </c>
      <c r="C13" s="36" t="s">
        <v>34</v>
      </c>
      <c r="D13" s="33" t="s">
        <v>24</v>
      </c>
      <c r="E13" s="41" t="s">
        <v>39</v>
      </c>
      <c r="F13" s="31">
        <v>527.28418</v>
      </c>
      <c r="J13" s="8"/>
    </row>
    <row r="14" spans="6:10" ht="15.75">
      <c r="F14" s="29">
        <f>SUM(F3:F13)</f>
        <v>51342.92572</v>
      </c>
      <c r="J14" s="43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Надежда Кузнецова</cp:lastModifiedBy>
  <cp:lastPrinted>2016-07-04T02:31:38Z</cp:lastPrinted>
  <dcterms:created xsi:type="dcterms:W3CDTF">2012-02-09T07:50:08Z</dcterms:created>
  <dcterms:modified xsi:type="dcterms:W3CDTF">2016-12-05T09:52:59Z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