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8252" windowHeight="13176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Лист1!$A$5:$G$5</definedName>
  </definedNames>
  <calcPr calcId="145621"/>
</workbook>
</file>

<file path=xl/calcChain.xml><?xml version="1.0" encoding="utf-8"?>
<calcChain xmlns="http://schemas.openxmlformats.org/spreadsheetml/2006/main">
  <c r="F27" i="1" l="1"/>
  <c r="G7" i="1" l="1"/>
  <c r="G31" i="1" l="1"/>
  <c r="G25" i="1"/>
  <c r="G23" i="1"/>
</calcChain>
</file>

<file path=xl/sharedStrings.xml><?xml version="1.0" encoding="utf-8"?>
<sst xmlns="http://schemas.openxmlformats.org/spreadsheetml/2006/main" count="60" uniqueCount="36">
  <si>
    <t>№ пп</t>
  </si>
  <si>
    <t>Ед. изм.</t>
  </si>
  <si>
    <t>Номенклатурный номер</t>
  </si>
  <si>
    <t>Краткий текст материала</t>
  </si>
  <si>
    <t>Кол-во</t>
  </si>
  <si>
    <t>Цена, руб. без НДС</t>
  </si>
  <si>
    <t>Сумма, руб. без НДС</t>
  </si>
  <si>
    <t>Итоговая планируемая (предельная) цена закупки</t>
  </si>
  <si>
    <t xml:space="preserve">Приложение № 1 к
техническому заданию
</t>
  </si>
  <si>
    <t>шт</t>
  </si>
  <si>
    <t>Поставка металлооснастки ЛЭП</t>
  </si>
  <si>
    <t>Болт заварной М20х450 с серьгой СРС-7-16</t>
  </si>
  <si>
    <t>Болт М20х650 серия 3.407-85</t>
  </si>
  <si>
    <t>Кронштейн РА-1 серия 3.407.1-143</t>
  </si>
  <si>
    <t>Кронштейн РА-2 серия 3.407.1-143</t>
  </si>
  <si>
    <t>Крюк КВ-22</t>
  </si>
  <si>
    <t>Оголовок ОГ-10 серия 3.407-85</t>
  </si>
  <si>
    <t>Траверса ТМ-1 серия 3.407.1-143</t>
  </si>
  <si>
    <t>Траверса ТМ-4 серия 3.407.1-143</t>
  </si>
  <si>
    <t>Траверса ТМ-51 серия 27.0002</t>
  </si>
  <si>
    <t>Траверса ТМ-56 серия 27.0002</t>
  </si>
  <si>
    <t>Траверса ТМ-74 серия 27.0002</t>
  </si>
  <si>
    <t>Траверса ТМ-8 серия 3.407.1-143</t>
  </si>
  <si>
    <t>Траверса ТМ-9 серия 3.407.1-143</t>
  </si>
  <si>
    <t>Траверса ТН-1 серия 3.407.1-136.01.01</t>
  </si>
  <si>
    <t>Хомут Х-1 серия 27.0002</t>
  </si>
  <si>
    <t>Хомут Х-1 серия 3.407.1-143</t>
  </si>
  <si>
    <t>Хомут Х-42 серия 3.407.1-143</t>
  </si>
  <si>
    <t>Шпилька М18х550</t>
  </si>
  <si>
    <t>Шпилька М20х350</t>
  </si>
  <si>
    <t>Шпилька М20х650</t>
  </si>
  <si>
    <t>Штырь ШУ-22Д</t>
  </si>
  <si>
    <t>Крепление подкоса У52 серия 27.0002</t>
  </si>
  <si>
    <t>Накладка ОГ-10 серия 3.407.1-143</t>
  </si>
  <si>
    <t>Накладка ОГ-2 серия 26.0004</t>
  </si>
  <si>
    <t>Шайба 60х60х6 отв. d-22мм ст3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</si>
</sst>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20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6">
    <xf numFmtId="0" fontId="0" fillId="0" borderId="0" xfId="0"/>
    <xf numFmtId="0" fontId="18" fillId="0" borderId="0" xfId="0" applyFont="1"/>
    <xf numFmtId="0" fontId="18" fillId="0" borderId="0" xfId="0" applyFont="1" applyAlignment="1">
      <alignment wrapText="1"/>
    </xf>
    <xf numFmtId="0" fontId="18" fillId="0" borderId="0" xfId="0" applyFont="1" applyAlignment="1">
      <alignment horizontal="center"/>
    </xf>
    <xf numFmtId="0" fontId="18" fillId="0" borderId="10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/>
    </xf>
    <xf numFmtId="0" fontId="18" fillId="0" borderId="10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1" fontId="18" fillId="0" borderId="10" xfId="0" applyNumberFormat="1" applyFont="1" applyBorder="1" applyAlignment="1">
      <alignment horizontal="center" vertical="center"/>
    </xf>
    <xf numFmtId="1" fontId="19" fillId="0" borderId="13" xfId="0" applyNumberFormat="1" applyFont="1" applyBorder="1" applyAlignment="1">
      <alignment horizontal="center"/>
    </xf>
    <xf numFmtId="164" fontId="18" fillId="0" borderId="10" xfId="0" applyNumberFormat="1" applyFont="1" applyBorder="1" applyAlignment="1">
      <alignment horizontal="center"/>
    </xf>
    <xf numFmtId="0" fontId="18" fillId="0" borderId="0" xfId="0" applyFont="1" applyAlignment="1">
      <alignment horizontal="center" vertical="center" wrapText="1"/>
    </xf>
    <xf numFmtId="2" fontId="18" fillId="0" borderId="10" xfId="0" applyNumberFormat="1" applyFont="1" applyBorder="1" applyAlignment="1">
      <alignment horizontal="center" vertical="center" wrapText="1"/>
    </xf>
    <xf numFmtId="0" fontId="18" fillId="0" borderId="10" xfId="0" applyFont="1" applyFill="1" applyBorder="1" applyAlignment="1">
      <alignment horizontal="center" wrapText="1"/>
    </xf>
    <xf numFmtId="0" fontId="18" fillId="0" borderId="10" xfId="0" applyFont="1" applyBorder="1" applyAlignment="1">
      <alignment horizontal="left" vertical="top" wrapText="1"/>
    </xf>
    <xf numFmtId="0" fontId="18" fillId="0" borderId="0" xfId="0" applyFont="1" applyAlignment="1">
      <alignment horizontal="center" vertical="center" wrapText="1"/>
    </xf>
    <xf numFmtId="0" fontId="18" fillId="0" borderId="10" xfId="0" applyFont="1" applyFill="1" applyBorder="1" applyAlignment="1">
      <alignment horizontal="left" vertical="center" wrapText="1"/>
    </xf>
    <xf numFmtId="2" fontId="18" fillId="0" borderId="10" xfId="0" applyNumberFormat="1" applyFont="1" applyFill="1" applyBorder="1" applyAlignment="1">
      <alignment horizontal="center" wrapText="1"/>
    </xf>
    <xf numFmtId="2" fontId="18" fillId="0" borderId="10" xfId="0" applyNumberFormat="1" applyFont="1" applyBorder="1" applyAlignment="1">
      <alignment horizontal="center" vertical="center"/>
    </xf>
    <xf numFmtId="0" fontId="18" fillId="0" borderId="0" xfId="0" applyFont="1" applyAlignment="1">
      <alignment horizontal="center" vertical="center" wrapText="1"/>
    </xf>
    <xf numFmtId="0" fontId="18" fillId="0" borderId="0" xfId="0" applyFont="1" applyAlignment="1">
      <alignment horizontal="right" wrapText="1"/>
    </xf>
    <xf numFmtId="0" fontId="18" fillId="0" borderId="0" xfId="0" applyFont="1" applyAlignment="1">
      <alignment horizontal="center" wrapText="1"/>
    </xf>
    <xf numFmtId="1" fontId="19" fillId="0" borderId="11" xfId="0" applyNumberFormat="1" applyFont="1" applyBorder="1" applyAlignment="1">
      <alignment horizontal="left"/>
    </xf>
    <xf numFmtId="1" fontId="19" fillId="0" borderId="12" xfId="0" applyNumberFormat="1" applyFont="1" applyBorder="1" applyAlignment="1">
      <alignment horizontal="left"/>
    </xf>
    <xf numFmtId="1" fontId="19" fillId="0" borderId="13" xfId="0" applyNumberFormat="1" applyFont="1" applyBorder="1" applyAlignment="1">
      <alignment horizontal="left"/>
    </xf>
    <xf numFmtId="0" fontId="18" fillId="0" borderId="0" xfId="0" applyFont="1" applyAlignment="1">
      <alignment horizontal="center" vertical="center" wrapText="1"/>
    </xf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 customBuiltin="1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34"/>
  <sheetViews>
    <sheetView tabSelected="1" topLeftCell="A6" zoomScaleNormal="100" workbookViewId="0">
      <selection activeCell="I18" sqref="I18"/>
    </sheetView>
  </sheetViews>
  <sheetFormatPr defaultColWidth="9.109375" defaultRowHeight="13.35" customHeight="1"/>
  <cols>
    <col min="1" max="1" width="7.88671875" style="1" customWidth="1"/>
    <col min="2" max="2" width="25.6640625" style="1" customWidth="1"/>
    <col min="3" max="3" width="44" style="1" customWidth="1"/>
    <col min="4" max="4" width="12.88671875" style="2" customWidth="1"/>
    <col min="5" max="5" width="11" style="2" customWidth="1"/>
    <col min="6" max="6" width="13.88671875" style="2" customWidth="1"/>
    <col min="7" max="7" width="25.5546875" style="3" customWidth="1"/>
    <col min="8" max="16384" width="9.109375" style="1"/>
  </cols>
  <sheetData>
    <row r="2" spans="1:7" ht="43.5" customHeight="1">
      <c r="E2" s="20" t="s">
        <v>8</v>
      </c>
      <c r="F2" s="20"/>
      <c r="G2" s="20"/>
    </row>
    <row r="3" spans="1:7" ht="25.5" customHeight="1">
      <c r="B3" s="25" t="s">
        <v>10</v>
      </c>
      <c r="C3" s="25"/>
      <c r="D3" s="25"/>
      <c r="E3" s="25"/>
      <c r="F3" s="25"/>
      <c r="G3" s="25"/>
    </row>
    <row r="5" spans="1:7" s="7" customFormat="1" ht="31.2">
      <c r="A5" s="4" t="s">
        <v>0</v>
      </c>
      <c r="B5" s="5" t="s">
        <v>2</v>
      </c>
      <c r="C5" s="6" t="s">
        <v>3</v>
      </c>
      <c r="D5" s="4" t="s">
        <v>1</v>
      </c>
      <c r="E5" s="4" t="s">
        <v>4</v>
      </c>
      <c r="F5" s="4" t="s">
        <v>5</v>
      </c>
      <c r="G5" s="13" t="s">
        <v>6</v>
      </c>
    </row>
    <row r="6" spans="1:7" s="15" customFormat="1" ht="15.6">
      <c r="A6" s="4">
        <v>1</v>
      </c>
      <c r="B6" s="5">
        <v>5264710540</v>
      </c>
      <c r="C6" s="16" t="s">
        <v>11</v>
      </c>
      <c r="D6" s="4" t="s">
        <v>9</v>
      </c>
      <c r="E6" s="4">
        <v>145</v>
      </c>
      <c r="F6" s="12">
        <v>318.79000000000002</v>
      </c>
      <c r="G6" s="17">
        <v>46224.55</v>
      </c>
    </row>
    <row r="7" spans="1:7" s="15" customFormat="1" ht="15.6">
      <c r="A7" s="4">
        <v>2</v>
      </c>
      <c r="B7" s="5">
        <v>1610000355</v>
      </c>
      <c r="C7" s="16" t="s">
        <v>12</v>
      </c>
      <c r="D7" s="4" t="s">
        <v>9</v>
      </c>
      <c r="E7" s="4">
        <v>511</v>
      </c>
      <c r="F7" s="12">
        <v>216.04</v>
      </c>
      <c r="G7" s="17">
        <f>F7*E7</f>
        <v>110396.44</v>
      </c>
    </row>
    <row r="8" spans="1:7" s="15" customFormat="1" ht="15.6">
      <c r="A8" s="4">
        <v>3</v>
      </c>
      <c r="B8" s="5">
        <v>5264710185</v>
      </c>
      <c r="C8" s="16" t="s">
        <v>13</v>
      </c>
      <c r="D8" s="4" t="s">
        <v>9</v>
      </c>
      <c r="E8" s="4">
        <v>40</v>
      </c>
      <c r="F8" s="12">
        <v>1405.19</v>
      </c>
      <c r="G8" s="17">
        <v>56207.6</v>
      </c>
    </row>
    <row r="9" spans="1:7" s="15" customFormat="1" ht="15.6">
      <c r="A9" s="4">
        <v>4</v>
      </c>
      <c r="B9" s="5">
        <v>5264710190</v>
      </c>
      <c r="C9" s="16" t="s">
        <v>14</v>
      </c>
      <c r="D9" s="4" t="s">
        <v>9</v>
      </c>
      <c r="E9" s="4">
        <v>21</v>
      </c>
      <c r="F9" s="12">
        <v>258.77</v>
      </c>
      <c r="G9" s="17">
        <v>5434.17</v>
      </c>
    </row>
    <row r="10" spans="1:7" s="15" customFormat="1" ht="15.6">
      <c r="A10" s="4">
        <v>5</v>
      </c>
      <c r="B10" s="5">
        <v>3449900038</v>
      </c>
      <c r="C10" s="16" t="s">
        <v>15</v>
      </c>
      <c r="D10" s="4" t="s">
        <v>9</v>
      </c>
      <c r="E10" s="4">
        <v>85</v>
      </c>
      <c r="F10" s="12">
        <v>216</v>
      </c>
      <c r="G10" s="17">
        <v>18360</v>
      </c>
    </row>
    <row r="11" spans="1:7" s="15" customFormat="1" ht="15.6">
      <c r="A11" s="4">
        <v>6</v>
      </c>
      <c r="B11" s="5">
        <v>5264710498</v>
      </c>
      <c r="C11" s="16" t="s">
        <v>16</v>
      </c>
      <c r="D11" s="4" t="s">
        <v>9</v>
      </c>
      <c r="E11" s="4">
        <v>7</v>
      </c>
      <c r="F11" s="12">
        <v>1128.82</v>
      </c>
      <c r="G11" s="17">
        <v>7901.74</v>
      </c>
    </row>
    <row r="12" spans="1:7" s="15" customFormat="1" ht="15.6">
      <c r="A12" s="4">
        <v>7</v>
      </c>
      <c r="B12" s="5">
        <v>5264710209</v>
      </c>
      <c r="C12" s="16" t="s">
        <v>17</v>
      </c>
      <c r="D12" s="4" t="s">
        <v>9</v>
      </c>
      <c r="E12" s="4">
        <v>22</v>
      </c>
      <c r="F12" s="12">
        <v>1822.4699999999998</v>
      </c>
      <c r="G12" s="17">
        <v>40094.339999999997</v>
      </c>
    </row>
    <row r="13" spans="1:7" s="15" customFormat="1" ht="15.6">
      <c r="A13" s="4">
        <v>8</v>
      </c>
      <c r="B13" s="5">
        <v>5264710492</v>
      </c>
      <c r="C13" s="16" t="s">
        <v>18</v>
      </c>
      <c r="D13" s="4" t="s">
        <v>9</v>
      </c>
      <c r="E13" s="4">
        <v>4</v>
      </c>
      <c r="F13" s="12">
        <v>1447.33</v>
      </c>
      <c r="G13" s="17">
        <v>5789.32</v>
      </c>
    </row>
    <row r="14" spans="1:7" s="15" customFormat="1" ht="15.6">
      <c r="A14" s="4">
        <v>9</v>
      </c>
      <c r="B14" s="5">
        <v>5264710277</v>
      </c>
      <c r="C14" s="16" t="s">
        <v>19</v>
      </c>
      <c r="D14" s="4" t="s">
        <v>9</v>
      </c>
      <c r="E14" s="4">
        <v>24</v>
      </c>
      <c r="F14" s="12">
        <v>2316.2000000000003</v>
      </c>
      <c r="G14" s="17">
        <v>55588.800000000003</v>
      </c>
    </row>
    <row r="15" spans="1:7" s="15" customFormat="1" ht="15.6">
      <c r="A15" s="4">
        <v>10</v>
      </c>
      <c r="B15" s="5">
        <v>5264710246</v>
      </c>
      <c r="C15" s="16" t="s">
        <v>20</v>
      </c>
      <c r="D15" s="4" t="s">
        <v>9</v>
      </c>
      <c r="E15" s="4">
        <v>4</v>
      </c>
      <c r="F15" s="12">
        <v>3021.4</v>
      </c>
      <c r="G15" s="17">
        <v>12085.6</v>
      </c>
    </row>
    <row r="16" spans="1:7" s="15" customFormat="1" ht="15.6">
      <c r="A16" s="4">
        <v>11</v>
      </c>
      <c r="B16" s="5">
        <v>5264710456</v>
      </c>
      <c r="C16" s="16" t="s">
        <v>21</v>
      </c>
      <c r="D16" s="4" t="s">
        <v>9</v>
      </c>
      <c r="E16" s="4">
        <v>6</v>
      </c>
      <c r="F16" s="12">
        <v>1417.5</v>
      </c>
      <c r="G16" s="17">
        <v>8505</v>
      </c>
    </row>
    <row r="17" spans="1:7" s="15" customFormat="1" ht="15.6">
      <c r="A17" s="4">
        <v>12</v>
      </c>
      <c r="B17" s="5">
        <v>5264710215</v>
      </c>
      <c r="C17" s="16" t="s">
        <v>22</v>
      </c>
      <c r="D17" s="4" t="s">
        <v>9</v>
      </c>
      <c r="E17" s="4">
        <v>4</v>
      </c>
      <c r="F17" s="12">
        <v>2551.0100000000002</v>
      </c>
      <c r="G17" s="17">
        <v>10204.040000000001</v>
      </c>
    </row>
    <row r="18" spans="1:7" s="15" customFormat="1" ht="15.6">
      <c r="A18" s="4">
        <v>13</v>
      </c>
      <c r="B18" s="5">
        <v>5264710290</v>
      </c>
      <c r="C18" s="16" t="s">
        <v>23</v>
      </c>
      <c r="D18" s="4" t="s">
        <v>9</v>
      </c>
      <c r="E18" s="4">
        <v>105</v>
      </c>
      <c r="F18" s="12">
        <v>1026.6500000000001</v>
      </c>
      <c r="G18" s="17">
        <v>107798.25</v>
      </c>
    </row>
    <row r="19" spans="1:7" s="15" customFormat="1" ht="15.6">
      <c r="A19" s="4">
        <v>14</v>
      </c>
      <c r="B19" s="5">
        <v>5264710291</v>
      </c>
      <c r="C19" s="16" t="s">
        <v>24</v>
      </c>
      <c r="D19" s="4" t="s">
        <v>9</v>
      </c>
      <c r="E19" s="4">
        <v>23</v>
      </c>
      <c r="F19" s="12">
        <v>450.40000000000003</v>
      </c>
      <c r="G19" s="17">
        <v>10359.200000000001</v>
      </c>
    </row>
    <row r="20" spans="1:7" s="15" customFormat="1" ht="15.6">
      <c r="A20" s="4">
        <v>15</v>
      </c>
      <c r="B20" s="5">
        <v>5264710294</v>
      </c>
      <c r="C20" s="16" t="s">
        <v>25</v>
      </c>
      <c r="D20" s="4" t="s">
        <v>9</v>
      </c>
      <c r="E20" s="4">
        <v>17</v>
      </c>
      <c r="F20" s="12">
        <v>192.97</v>
      </c>
      <c r="G20" s="17">
        <v>3280.49</v>
      </c>
    </row>
    <row r="21" spans="1:7" s="15" customFormat="1" ht="15.6">
      <c r="A21" s="4">
        <v>16</v>
      </c>
      <c r="B21" s="5">
        <v>5264710226</v>
      </c>
      <c r="C21" s="14" t="s">
        <v>26</v>
      </c>
      <c r="D21" s="5" t="s">
        <v>9</v>
      </c>
      <c r="E21" s="8">
        <v>71</v>
      </c>
      <c r="F21" s="12">
        <v>117.11</v>
      </c>
      <c r="G21" s="18">
        <v>8314.81</v>
      </c>
    </row>
    <row r="22" spans="1:7" s="15" customFormat="1" ht="15.6">
      <c r="A22" s="4">
        <v>17</v>
      </c>
      <c r="B22" s="5">
        <v>5264710227</v>
      </c>
      <c r="C22" s="14" t="s">
        <v>27</v>
      </c>
      <c r="D22" s="5" t="s">
        <v>9</v>
      </c>
      <c r="E22" s="8">
        <v>176</v>
      </c>
      <c r="F22" s="12">
        <v>123.02</v>
      </c>
      <c r="G22" s="18">
        <v>21651.52</v>
      </c>
    </row>
    <row r="23" spans="1:7" s="15" customFormat="1" ht="15.6">
      <c r="A23" s="4">
        <v>18</v>
      </c>
      <c r="B23" s="5">
        <v>1670000003</v>
      </c>
      <c r="C23" s="14" t="s">
        <v>28</v>
      </c>
      <c r="D23" s="5" t="s">
        <v>9</v>
      </c>
      <c r="E23" s="8">
        <v>18</v>
      </c>
      <c r="F23" s="12">
        <v>147.87</v>
      </c>
      <c r="G23" s="18">
        <f>F23*E23</f>
        <v>2661.66</v>
      </c>
    </row>
    <row r="24" spans="1:7" s="15" customFormat="1" ht="15.75" customHeight="1">
      <c r="A24" s="4">
        <v>19</v>
      </c>
      <c r="B24" s="5">
        <v>1670000005</v>
      </c>
      <c r="C24" s="14" t="s">
        <v>29</v>
      </c>
      <c r="D24" s="5" t="s">
        <v>9</v>
      </c>
      <c r="E24" s="8">
        <v>60</v>
      </c>
      <c r="F24" s="12">
        <v>119.03999999999999</v>
      </c>
      <c r="G24" s="18">
        <v>7142.4</v>
      </c>
    </row>
    <row r="25" spans="1:7" s="15" customFormat="1" ht="15.75" customHeight="1">
      <c r="A25" s="4">
        <v>20</v>
      </c>
      <c r="B25" s="5">
        <v>1670000010</v>
      </c>
      <c r="C25" s="14" t="s">
        <v>30</v>
      </c>
      <c r="D25" s="5" t="s">
        <v>9</v>
      </c>
      <c r="E25" s="8">
        <v>32</v>
      </c>
      <c r="F25" s="12">
        <v>182.76</v>
      </c>
      <c r="G25" s="18">
        <f>E25*F25</f>
        <v>5848.32</v>
      </c>
    </row>
    <row r="26" spans="1:7" s="11" customFormat="1" ht="17.25" customHeight="1">
      <c r="A26" s="4">
        <v>21</v>
      </c>
      <c r="B26" s="5">
        <v>5297440001</v>
      </c>
      <c r="C26" s="14" t="s">
        <v>31</v>
      </c>
      <c r="D26" s="5" t="s">
        <v>9</v>
      </c>
      <c r="E26" s="8">
        <v>31</v>
      </c>
      <c r="F26" s="12">
        <v>239.8</v>
      </c>
      <c r="G26" s="18">
        <v>7433.8</v>
      </c>
    </row>
    <row r="27" spans="1:7" s="19" customFormat="1" ht="17.25" customHeight="1">
      <c r="A27" s="4">
        <v>22</v>
      </c>
      <c r="B27" s="5">
        <v>5264710230</v>
      </c>
      <c r="C27" s="14" t="s">
        <v>35</v>
      </c>
      <c r="D27" s="5" t="s">
        <v>9</v>
      </c>
      <c r="E27" s="8">
        <v>1000</v>
      </c>
      <c r="F27" s="12">
        <f>G27/E27</f>
        <v>19</v>
      </c>
      <c r="G27" s="18">
        <v>19000</v>
      </c>
    </row>
    <row r="28" spans="1:7" s="15" customFormat="1" ht="19.5" customHeight="1">
      <c r="A28" s="4">
        <v>23</v>
      </c>
      <c r="B28" s="5">
        <v>5264710250</v>
      </c>
      <c r="C28" s="14" t="s">
        <v>32</v>
      </c>
      <c r="D28" s="5" t="s">
        <v>9</v>
      </c>
      <c r="E28" s="8">
        <v>89</v>
      </c>
      <c r="F28" s="12">
        <v>812.24</v>
      </c>
      <c r="G28" s="18">
        <v>72289.36</v>
      </c>
    </row>
    <row r="29" spans="1:7" s="15" customFormat="1" ht="18" customHeight="1">
      <c r="A29" s="4">
        <v>24</v>
      </c>
      <c r="B29" s="5">
        <v>5264710349</v>
      </c>
      <c r="C29" s="14" t="s">
        <v>33</v>
      </c>
      <c r="D29" s="5" t="s">
        <v>9</v>
      </c>
      <c r="E29" s="8">
        <v>12</v>
      </c>
      <c r="F29" s="12">
        <v>399.59999999999997</v>
      </c>
      <c r="G29" s="18">
        <v>4795.2</v>
      </c>
    </row>
    <row r="30" spans="1:7" s="11" customFormat="1" ht="20.25" customHeight="1">
      <c r="A30" s="4">
        <v>25</v>
      </c>
      <c r="B30" s="5">
        <v>5264710497</v>
      </c>
      <c r="C30" s="14" t="s">
        <v>34</v>
      </c>
      <c r="D30" s="5" t="s">
        <v>9</v>
      </c>
      <c r="E30" s="8">
        <v>18</v>
      </c>
      <c r="F30" s="12">
        <v>771.27</v>
      </c>
      <c r="G30" s="18">
        <v>13882.86</v>
      </c>
    </row>
    <row r="31" spans="1:7" ht="13.35" customHeight="1">
      <c r="A31" s="22" t="s">
        <v>7</v>
      </c>
      <c r="B31" s="23"/>
      <c r="C31" s="23"/>
      <c r="D31" s="23"/>
      <c r="E31" s="24"/>
      <c r="F31" s="9"/>
      <c r="G31" s="10">
        <f>SUM(G6:G30)</f>
        <v>661249.46999999986</v>
      </c>
    </row>
    <row r="33" spans="2:7" ht="33.75" customHeight="1">
      <c r="B33" s="21"/>
      <c r="C33" s="21"/>
      <c r="D33" s="21"/>
      <c r="E33" s="21"/>
      <c r="F33" s="21"/>
      <c r="G33" s="21"/>
    </row>
    <row r="34" spans="2:7" ht="57.75" customHeight="1">
      <c r="B34" s="21"/>
      <c r="C34" s="21"/>
      <c r="D34" s="21"/>
      <c r="E34" s="21"/>
      <c r="F34" s="21"/>
      <c r="G34" s="21"/>
    </row>
  </sheetData>
  <autoFilter ref="A5:G5"/>
  <mergeCells count="4">
    <mergeCell ref="E2:G2"/>
    <mergeCell ref="B33:G34"/>
    <mergeCell ref="A31:E31"/>
    <mergeCell ref="B3:G3"/>
  </mergeCells>
  <pageMargins left="0.7" right="0.7" top="0.75" bottom="0.75" header="0.3" footer="0.3"/>
  <pageSetup paperSize="9" scale="6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35" customHeight="1"/>
  <sheetData/>
  <pageMargins left="0.78740157499999996" right="0.78740157499999996" top="0.984251969" bottom="0.984251969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35" sqref="E35"/>
    </sheetView>
  </sheetViews>
  <sheetFormatPr defaultRowHeight="13.35" customHeight="1"/>
  <sheetData/>
  <pageMargins left="0.78740157499999996" right="0.78740157499999996" top="0.984251969" bottom="0.984251969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ООО "Русские машины"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saburova</dc:creator>
  <cp:lastModifiedBy>Надежда Кузнецова</cp:lastModifiedBy>
  <cp:lastPrinted>2019-08-08T03:14:55Z</cp:lastPrinted>
  <dcterms:created xsi:type="dcterms:W3CDTF">2009-04-30T09:11:23Z</dcterms:created>
  <dcterms:modified xsi:type="dcterms:W3CDTF">2020-09-24T09:26:20Z</dcterms:modified>
</cp:coreProperties>
</file>